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nthis\Desktop\"/>
    </mc:Choice>
  </mc:AlternateContent>
  <xr:revisionPtr revIDLastSave="0" documentId="8_{140C9873-E516-4B92-904F-79E6F95CD969}" xr6:coauthVersionLast="43" xr6:coauthVersionMax="43" xr10:uidLastSave="{00000000-0000-0000-0000-000000000000}"/>
  <bookViews>
    <workbookView xWindow="-120" yWindow="-120" windowWidth="29040" windowHeight="15840" xr2:uid="{47637FC0-E286-40EC-8C58-5C09AB375D50}"/>
  </bookViews>
  <sheets>
    <sheet name="Лист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2" i="1" l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</calcChain>
</file>

<file path=xl/sharedStrings.xml><?xml version="1.0" encoding="utf-8"?>
<sst xmlns="http://schemas.openxmlformats.org/spreadsheetml/2006/main" count="17" uniqueCount="16">
  <si>
    <t xml:space="preserve">Задвижки чугунные с обрезиненным клином  FORVATTEN </t>
  </si>
  <si>
    <t>Dy</t>
  </si>
  <si>
    <t>вес кг</t>
  </si>
  <si>
    <t>L</t>
  </si>
  <si>
    <t>Цена $ Китай</t>
  </si>
  <si>
    <t>Цена по курсу  с НДС руб.</t>
  </si>
  <si>
    <t>НАИМЕНОВАНИЕ</t>
  </si>
  <si>
    <t>FV-GV1.3.1.*1Е.M</t>
  </si>
  <si>
    <t>Задвижка стандартная фланцевая короткая.
Длина по DIN F4 PN 10/16  Для воды, сточных вод и нейтральных
жидкостей с температурой до +120°C.</t>
  </si>
  <si>
    <t>FV-GV2.3.1.*1Е.M</t>
  </si>
  <si>
    <t>Задвижка стандартная фланцевая длинная.
Длина по ГОСТу  PN 10/16  Для воды, сточных вод и нейтральных
жидкостей с температурой до +120°C.</t>
  </si>
  <si>
    <t>FV-GV1.3.1.*1Е.А</t>
  </si>
  <si>
    <t>Задвижка стандартная фланцевая короткая под электропривод.
Длина по DIN F4 PN 10/16  Для воды, сточных вод и нейтральных
жидкостей с температурой до +120°C.</t>
  </si>
  <si>
    <t>Задвижка стандартная фланцевая короткая с редуктором
Длина по DIN F4 PN 10/16  Для воды, сточных вод и нейтральных
жидкостей с температурой до +120°C.</t>
  </si>
  <si>
    <t>FV-GV2.3.1.*1Е.А</t>
  </si>
  <si>
    <t>Задвижка стандартная фланцевая длинная 
Длина по DIN F5 PN 10/16  Для воды, сточных вод и нейтральных
жидкостей с температурой до +120°C.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</si>
</sst>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_₽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indexed="9"/>
      <name val="Arial"/>
      <family val="2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b/>
      <sz val="10"/>
      <color indexed="62"/>
      <name val="Arial Cyr"/>
      <charset val="204"/>
    </font>
    <font>
      <b/>
      <sz val="11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0" xfId="0" applyFont="1" applyFill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4" fontId="2" fillId="0" borderId="0" xfId="0" applyNumberFormat="1" applyFont="1" applyAlignment="1">
      <alignment horizontal="right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" fontId="3" fillId="3" borderId="3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3" fillId="3" borderId="8" xfId="0" applyFont="1" applyFill="1" applyBorder="1" applyAlignment="1">
      <alignment horizontal="right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1" fontId="3" fillId="3" borderId="10" xfId="0" applyNumberFormat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9" xfId="0" applyFill="1" applyBorder="1" applyAlignment="1">
      <alignment horizontal="center"/>
    </xf>
    <xf numFmtId="0" fontId="3" fillId="3" borderId="8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65" fontId="0" fillId="0" borderId="17" xfId="0" applyNumberForma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64" fontId="2" fillId="3" borderId="18" xfId="0" applyNumberFormat="1" applyFont="1" applyFill="1" applyBorder="1" applyAlignment="1">
      <alignment horizontal="right" vertical="center" shrinkToFi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8" xfId="0" applyBorder="1" applyAlignment="1">
      <alignment horizontal="center" vertical="top" wrapText="1"/>
    </xf>
    <xf numFmtId="0" fontId="0" fillId="0" borderId="21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65" fontId="0" fillId="0" borderId="20" xfId="0" applyNumberForma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0" fontId="0" fillId="0" borderId="23" xfId="0" applyBorder="1"/>
    <xf numFmtId="0" fontId="2" fillId="0" borderId="24" xfId="0" applyFont="1" applyBorder="1" applyAlignment="1">
      <alignment horizontal="center" vertical="center"/>
    </xf>
    <xf numFmtId="165" fontId="0" fillId="0" borderId="25" xfId="0" applyNumberFormat="1" applyBorder="1" applyAlignment="1">
      <alignment horizontal="center" vertical="center"/>
    </xf>
    <xf numFmtId="1" fontId="0" fillId="0" borderId="25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65" fontId="0" fillId="0" borderId="29" xfId="0" applyNumberFormat="1" applyBorder="1" applyAlignment="1">
      <alignment horizontal="center" vertical="center"/>
    </xf>
    <xf numFmtId="1" fontId="0" fillId="0" borderId="29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460728</xdr:colOff>
      <xdr:row>21</xdr:row>
      <xdr:rowOff>85774</xdr:rowOff>
    </xdr:from>
    <xdr:to>
      <xdr:col>9</xdr:col>
      <xdr:colOff>110771</xdr:colOff>
      <xdr:row>28</xdr:row>
      <xdr:rowOff>49261</xdr:rowOff>
    </xdr:to>
    <xdr:pic>
      <xdr:nvPicPr>
        <xdr:cNvPr id="2" name="Рисунок 2">
          <a:extLst>
            <a:ext uri="{FF2B5EF4-FFF2-40B4-BE49-F238E27FC236}">
              <a16:creationId xmlns:a16="http://schemas.microsoft.com/office/drawing/2014/main" id="{984B1C19-7652-4C80-AA13-ECC0F9F15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566128" y="3590974"/>
          <a:ext cx="869243" cy="13255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190500</xdr:colOff>
      <xdr:row>37</xdr:row>
      <xdr:rowOff>161925</xdr:rowOff>
    </xdr:from>
    <xdr:to>
      <xdr:col>9</xdr:col>
      <xdr:colOff>419100</xdr:colOff>
      <xdr:row>45</xdr:row>
      <xdr:rowOff>26670</xdr:rowOff>
    </xdr:to>
    <xdr:pic>
      <xdr:nvPicPr>
        <xdr:cNvPr id="3" name="Рисунок 3" descr="http://www.santeh-servis.ru/images/catalog/44ffb7cf.gif">
          <a:extLst>
            <a:ext uri="{FF2B5EF4-FFF2-40B4-BE49-F238E27FC236}">
              <a16:creationId xmlns:a16="http://schemas.microsoft.com/office/drawing/2014/main" id="{831C3C8C-98B6-47F6-8A67-141ED861F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95900" y="6400800"/>
          <a:ext cx="1447800" cy="14649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495300</xdr:colOff>
      <xdr:row>62</xdr:row>
      <xdr:rowOff>104775</xdr:rowOff>
    </xdr:from>
    <xdr:to>
      <xdr:col>9</xdr:col>
      <xdr:colOff>285750</xdr:colOff>
      <xdr:row>67</xdr:row>
      <xdr:rowOff>173355</xdr:rowOff>
    </xdr:to>
    <xdr:pic>
      <xdr:nvPicPr>
        <xdr:cNvPr id="4" name="Рисунок 9" descr="http://www.santeh-servis.ru/images/catalog/44f6ec84.gif">
          <a:extLst>
            <a:ext uri="{FF2B5EF4-FFF2-40B4-BE49-F238E27FC236}">
              <a16:creationId xmlns:a16="http://schemas.microsoft.com/office/drawing/2014/main" id="{FCC37894-CC39-476A-8DB0-DB0B9BF8A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600700" y="10620375"/>
          <a:ext cx="1009650" cy="1125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476250</xdr:colOff>
      <xdr:row>52</xdr:row>
      <xdr:rowOff>28575</xdr:rowOff>
    </xdr:from>
    <xdr:to>
      <xdr:col>9</xdr:col>
      <xdr:colOff>202406</xdr:colOff>
      <xdr:row>58</xdr:row>
      <xdr:rowOff>186690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D01604F7-AF32-4341-82CB-9B2A369C6E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81650" y="8829675"/>
          <a:ext cx="945356" cy="1358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312494</xdr:colOff>
      <xdr:row>7</xdr:row>
      <xdr:rowOff>92868</xdr:rowOff>
    </xdr:from>
    <xdr:to>
      <xdr:col>9</xdr:col>
      <xdr:colOff>250031</xdr:colOff>
      <xdr:row>17</xdr:row>
      <xdr:rowOff>35138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5E647D8C-3102-42DA-BD87-F19C452EB0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17894" y="1216818"/>
          <a:ext cx="1156737" cy="186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ORK\&#1052;&#1077;&#1090;&#1072;&#1083;&#1083;2\8\&#1087;&#1088;&#1072;&#1081;&#1089;%20&#1040;&#1082;&#1074;&#1072;&#1090;&#1086;&#1088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 "/>
      <sheetName val="Детали трубопровода"/>
      <sheetName val="Задвижки с обрез. клином FV-GV"/>
      <sheetName val="Затворы  поворотные FV-BF"/>
      <sheetName val="Затворы поворотные FVe-BF"/>
      <sheetName val="Затворы 3х Эксцентриковые"/>
      <sheetName val="Клапан обратный FV-CV"/>
      <sheetName val="КШ FV-BV"/>
      <sheetName val="Фильтр сетчатый FV-F "/>
      <sheetName val=" Воздухоотводчик FV-AR"/>
      <sheetName val="Компенсатор резиновый FV-RE"/>
      <sheetName val="ГЗ привод"/>
      <sheetName val="Клапан футированый PTFE  FV-V"/>
      <sheetName val="Аналог 33а17р"/>
      <sheetName val="FORVATTEN  "/>
    </sheetNames>
    <sheetDataSet>
      <sheetData sheetId="0">
        <row r="3">
          <cell r="C3">
            <v>70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B7E6D-AA02-4901-A984-EA3EFC424854}">
  <dimension ref="A1:O72"/>
  <sheetViews>
    <sheetView tabSelected="1" workbookViewId="0">
      <selection sqref="A1:XFD1048576"/>
    </sheetView>
  </sheetViews>
  <sheetFormatPr defaultRowHeight="15" x14ac:dyDescent="0.25"/>
  <cols>
    <col min="1" max="1" width="28.28515625" style="3" customWidth="1"/>
    <col min="2" max="2" width="14.42578125" style="4" customWidth="1"/>
    <col min="3" max="4" width="7.7109375" style="4" customWidth="1"/>
    <col min="5" max="5" width="4" style="5" bestFit="1" customWidth="1"/>
    <col min="6" max="6" width="11.28515625" style="4" hidden="1" customWidth="1"/>
    <col min="7" max="7" width="14.42578125" style="55" customWidth="1"/>
  </cols>
  <sheetData>
    <row r="1" spans="1:15" ht="1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5" s="2" customFormat="1" ht="6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5" ht="15.75" thickBot="1" x14ac:dyDescent="0.3">
      <c r="G3" s="6"/>
    </row>
    <row r="4" spans="1:15" ht="15" customHeight="1" x14ac:dyDescent="0.25">
      <c r="A4" s="7"/>
      <c r="B4" s="8"/>
      <c r="C4" s="9" t="s">
        <v>1</v>
      </c>
      <c r="D4" s="9" t="s">
        <v>2</v>
      </c>
      <c r="E4" s="10" t="s">
        <v>3</v>
      </c>
      <c r="F4" s="9" t="s">
        <v>4</v>
      </c>
      <c r="G4" s="11" t="s">
        <v>5</v>
      </c>
      <c r="H4" s="12"/>
      <c r="I4" s="13"/>
      <c r="J4" s="14"/>
    </row>
    <row r="5" spans="1:15" ht="12.75" customHeight="1" x14ac:dyDescent="0.25">
      <c r="A5" s="15" t="s">
        <v>6</v>
      </c>
      <c r="B5" s="16"/>
      <c r="C5" s="17"/>
      <c r="D5" s="17"/>
      <c r="E5" s="18"/>
      <c r="F5" s="17"/>
      <c r="G5" s="19"/>
      <c r="H5" s="20"/>
      <c r="I5" s="21"/>
      <c r="J5" s="22"/>
    </row>
    <row r="6" spans="1:15" ht="12.75" customHeight="1" thickBot="1" x14ac:dyDescent="0.3">
      <c r="A6" s="23"/>
      <c r="B6" s="16"/>
      <c r="C6" s="17"/>
      <c r="D6" s="17"/>
      <c r="E6" s="18"/>
      <c r="F6" s="17"/>
      <c r="G6" s="19"/>
      <c r="H6" s="24"/>
      <c r="I6" s="25"/>
      <c r="J6" s="26"/>
    </row>
    <row r="7" spans="1:15" ht="15.75" thickBot="1" x14ac:dyDescent="0.3">
      <c r="A7" s="27" t="s">
        <v>7</v>
      </c>
      <c r="B7" s="28"/>
      <c r="C7" s="29">
        <v>40</v>
      </c>
      <c r="D7" s="30">
        <v>7.2</v>
      </c>
      <c r="E7" s="31"/>
      <c r="F7" s="30">
        <v>21.5</v>
      </c>
      <c r="G7" s="32">
        <f>F7*1.6*1.05*'[1]Содержание '!$C$3</f>
        <v>2528.3999999999996</v>
      </c>
      <c r="H7" s="33"/>
      <c r="I7" s="34"/>
      <c r="J7" s="34"/>
    </row>
    <row r="8" spans="1:15" ht="12.75" customHeight="1" thickBot="1" x14ac:dyDescent="0.3">
      <c r="A8" s="35" t="s">
        <v>8</v>
      </c>
      <c r="B8" s="36"/>
      <c r="C8" s="37">
        <v>50</v>
      </c>
      <c r="D8" s="38">
        <v>8.6</v>
      </c>
      <c r="E8" s="39">
        <v>150</v>
      </c>
      <c r="F8" s="38">
        <v>22.05</v>
      </c>
      <c r="G8" s="32">
        <f>F8*1.6*1.05*'[1]Содержание '!$C$3</f>
        <v>2593.0800000000004</v>
      </c>
      <c r="H8" s="33"/>
      <c r="I8" s="34"/>
      <c r="J8" s="34"/>
    </row>
    <row r="9" spans="1:15" ht="12.75" customHeight="1" thickBot="1" x14ac:dyDescent="0.3">
      <c r="A9" s="35"/>
      <c r="B9" s="36"/>
      <c r="C9" s="37">
        <v>65</v>
      </c>
      <c r="D9" s="38">
        <v>11.4</v>
      </c>
      <c r="E9" s="39">
        <v>170</v>
      </c>
      <c r="F9" s="38">
        <v>26.78</v>
      </c>
      <c r="G9" s="32">
        <f>F9*1.6*1.05*'[1]Содержание '!$C$3</f>
        <v>3149.3280000000004</v>
      </c>
      <c r="H9" s="33"/>
      <c r="I9" s="34"/>
      <c r="J9" s="34"/>
    </row>
    <row r="10" spans="1:15" ht="15.75" thickBot="1" x14ac:dyDescent="0.3">
      <c r="A10" s="35"/>
      <c r="B10" s="36"/>
      <c r="C10" s="37">
        <v>80</v>
      </c>
      <c r="D10" s="38">
        <v>13.4</v>
      </c>
      <c r="E10" s="39">
        <v>180</v>
      </c>
      <c r="F10" s="38">
        <v>33.08</v>
      </c>
      <c r="G10" s="32">
        <f>F10*1.6*1.05*'[1]Содержание '!$C$3</f>
        <v>3890.2079999999996</v>
      </c>
      <c r="H10" s="33"/>
      <c r="I10" s="34"/>
      <c r="J10" s="34"/>
    </row>
    <row r="11" spans="1:15" ht="15.75" thickBot="1" x14ac:dyDescent="0.3">
      <c r="A11" s="35"/>
      <c r="B11" s="36"/>
      <c r="C11" s="37">
        <v>100</v>
      </c>
      <c r="D11" s="38">
        <v>19.2</v>
      </c>
      <c r="E11" s="39">
        <v>190</v>
      </c>
      <c r="F11" s="38">
        <v>43.05</v>
      </c>
      <c r="G11" s="32">
        <f>F11*1.6*1.05*'[1]Содержание '!$C$3</f>
        <v>5062.68</v>
      </c>
      <c r="H11" s="33"/>
      <c r="I11" s="34"/>
      <c r="J11" s="34"/>
    </row>
    <row r="12" spans="1:15" ht="15.75" thickBot="1" x14ac:dyDescent="0.3">
      <c r="A12" s="35"/>
      <c r="B12" s="36"/>
      <c r="C12" s="37">
        <v>125</v>
      </c>
      <c r="D12" s="38">
        <v>23</v>
      </c>
      <c r="E12" s="39">
        <v>200</v>
      </c>
      <c r="F12" s="38">
        <v>57.54</v>
      </c>
      <c r="G12" s="32">
        <f>F12*1.6*1.05*'[1]Содержание '!$C$3</f>
        <v>6766.7040000000006</v>
      </c>
      <c r="H12" s="33"/>
      <c r="I12" s="34"/>
      <c r="J12" s="34"/>
    </row>
    <row r="13" spans="1:15" ht="15.75" thickBot="1" x14ac:dyDescent="0.3">
      <c r="A13" s="35"/>
      <c r="B13" s="36"/>
      <c r="C13" s="37">
        <v>150</v>
      </c>
      <c r="D13" s="38">
        <v>30.72</v>
      </c>
      <c r="E13" s="39">
        <v>210</v>
      </c>
      <c r="F13" s="38">
        <v>81.38</v>
      </c>
      <c r="G13" s="32">
        <f>F13*1.6*1.05*'[1]Содержание '!$C$3</f>
        <v>9570.2880000000005</v>
      </c>
      <c r="H13" s="33"/>
      <c r="I13" s="34"/>
      <c r="J13" s="34"/>
    </row>
    <row r="14" spans="1:15" ht="15.75" thickBot="1" x14ac:dyDescent="0.3">
      <c r="A14" s="35"/>
      <c r="B14" s="36"/>
      <c r="C14" s="37">
        <v>200</v>
      </c>
      <c r="D14" s="38">
        <v>49.8</v>
      </c>
      <c r="E14" s="39">
        <v>230</v>
      </c>
      <c r="F14" s="38">
        <v>115.5</v>
      </c>
      <c r="G14" s="32">
        <f>F14*1.6*1.05*'[1]Содержание '!$C$3</f>
        <v>13582.800000000001</v>
      </c>
      <c r="H14" s="33"/>
      <c r="I14" s="34"/>
      <c r="J14" s="34"/>
    </row>
    <row r="15" spans="1:15" ht="15.75" thickBot="1" x14ac:dyDescent="0.3">
      <c r="A15" s="35"/>
      <c r="B15" s="36"/>
      <c r="C15" s="37">
        <v>250</v>
      </c>
      <c r="D15" s="38">
        <v>80</v>
      </c>
      <c r="E15" s="39">
        <v>250</v>
      </c>
      <c r="F15" s="38">
        <v>179.95</v>
      </c>
      <c r="G15" s="32">
        <f>F15*1.6*1.05*'[1]Содержание '!$C$3</f>
        <v>21162.120000000003</v>
      </c>
      <c r="H15" s="33"/>
      <c r="I15" s="34"/>
      <c r="J15" s="34"/>
      <c r="O15" s="40"/>
    </row>
    <row r="16" spans="1:15" ht="15.75" thickBot="1" x14ac:dyDescent="0.3">
      <c r="A16" s="35"/>
      <c r="B16" s="36"/>
      <c r="C16" s="37">
        <v>300</v>
      </c>
      <c r="D16" s="38">
        <v>110.06</v>
      </c>
      <c r="E16" s="39">
        <v>270</v>
      </c>
      <c r="F16" s="38">
        <v>242.71</v>
      </c>
      <c r="G16" s="32">
        <f>F16*1.6*1.05*'[1]Содержание '!$C$3</f>
        <v>28542.696000000004</v>
      </c>
      <c r="H16" s="33"/>
      <c r="I16" s="34"/>
      <c r="J16" s="34"/>
    </row>
    <row r="17" spans="1:10" ht="15.75" thickBot="1" x14ac:dyDescent="0.3">
      <c r="A17" s="35"/>
      <c r="B17" s="36"/>
      <c r="C17" s="37">
        <v>350</v>
      </c>
      <c r="D17" s="38">
        <v>185</v>
      </c>
      <c r="E17" s="39"/>
      <c r="F17" s="38">
        <v>451.29</v>
      </c>
      <c r="G17" s="32">
        <f>F17*1.6*1.05*'[1]Содержание '!$C$3</f>
        <v>53071.704000000005</v>
      </c>
      <c r="H17" s="33"/>
      <c r="I17" s="34"/>
      <c r="J17" s="34"/>
    </row>
    <row r="18" spans="1:10" ht="15.75" thickBot="1" x14ac:dyDescent="0.3">
      <c r="A18" s="35"/>
      <c r="B18" s="36"/>
      <c r="C18" s="37">
        <v>400</v>
      </c>
      <c r="D18" s="38">
        <v>200</v>
      </c>
      <c r="E18" s="39">
        <v>310</v>
      </c>
      <c r="F18" s="38">
        <v>644.29999999999995</v>
      </c>
      <c r="G18" s="32">
        <f>F18*1.6*1.05*'[1]Содержание '!$C$3</f>
        <v>75769.679999999993</v>
      </c>
      <c r="H18" s="33"/>
      <c r="I18" s="34"/>
      <c r="J18" s="34"/>
    </row>
    <row r="19" spans="1:10" ht="15.75" thickBot="1" x14ac:dyDescent="0.3">
      <c r="A19" s="35"/>
      <c r="B19" s="36"/>
      <c r="C19" s="37">
        <v>450</v>
      </c>
      <c r="D19" s="38">
        <v>294.60000000000002</v>
      </c>
      <c r="E19" s="39"/>
      <c r="F19" s="38">
        <v>1000.34</v>
      </c>
      <c r="G19" s="32">
        <f>F19*1.6*1.05*'[1]Содержание '!$C$3</f>
        <v>117639.98400000001</v>
      </c>
      <c r="H19" s="33"/>
      <c r="I19" s="34"/>
      <c r="J19" s="34"/>
    </row>
    <row r="20" spans="1:10" ht="15.75" thickBot="1" x14ac:dyDescent="0.3">
      <c r="A20" s="35"/>
      <c r="B20" s="36"/>
      <c r="C20" s="41">
        <v>500</v>
      </c>
      <c r="D20" s="42">
        <v>370</v>
      </c>
      <c r="E20" s="43">
        <v>350</v>
      </c>
      <c r="F20" s="42">
        <v>1127.4000000000001</v>
      </c>
      <c r="G20" s="32">
        <f>F20*1.6*1.05*'[1]Содержание '!$C$3</f>
        <v>132582.24000000002</v>
      </c>
      <c r="H20" s="33"/>
      <c r="I20" s="34"/>
      <c r="J20" s="34"/>
    </row>
    <row r="21" spans="1:10" ht="15.75" thickBot="1" x14ac:dyDescent="0.3">
      <c r="A21" s="44"/>
      <c r="B21" s="45"/>
      <c r="C21" s="46">
        <v>600</v>
      </c>
      <c r="D21" s="47">
        <v>620</v>
      </c>
      <c r="E21" s="48">
        <v>390</v>
      </c>
      <c r="F21" s="47">
        <v>1680</v>
      </c>
      <c r="G21" s="32">
        <f>F21*1.6*1.05*'[1]Содержание '!$C$3</f>
        <v>197568</v>
      </c>
      <c r="H21" s="33"/>
      <c r="I21" s="34"/>
      <c r="J21" s="34"/>
    </row>
    <row r="22" spans="1:10" ht="15.75" thickBot="1" x14ac:dyDescent="0.3">
      <c r="A22" s="27" t="s">
        <v>9</v>
      </c>
      <c r="B22" s="49"/>
      <c r="C22" s="29">
        <v>50</v>
      </c>
      <c r="D22" s="30">
        <v>8.6</v>
      </c>
      <c r="E22" s="31">
        <v>180</v>
      </c>
      <c r="F22" s="30">
        <v>22.05</v>
      </c>
      <c r="G22" s="32">
        <f>F22*1.6*1.05*'[1]Содержание '!$C$3</f>
        <v>2593.0800000000004</v>
      </c>
      <c r="H22" s="33"/>
      <c r="I22" s="34"/>
      <c r="J22" s="34"/>
    </row>
    <row r="23" spans="1:10" ht="15.75" thickBot="1" x14ac:dyDescent="0.3">
      <c r="A23" s="35" t="s">
        <v>10</v>
      </c>
      <c r="B23" s="50"/>
      <c r="C23" s="37">
        <v>65</v>
      </c>
      <c r="D23" s="38"/>
      <c r="E23" s="39"/>
      <c r="F23" s="38"/>
      <c r="G23" s="32">
        <f>F23*1.6*1.05*'[1]Содержание '!$C$3</f>
        <v>0</v>
      </c>
      <c r="H23" s="33"/>
      <c r="I23" s="34"/>
      <c r="J23" s="34"/>
    </row>
    <row r="24" spans="1:10" ht="12.75" customHeight="1" thickBot="1" x14ac:dyDescent="0.3">
      <c r="A24" s="35"/>
      <c r="B24" s="50"/>
      <c r="C24" s="37">
        <v>80</v>
      </c>
      <c r="D24" s="38">
        <v>13.4</v>
      </c>
      <c r="E24" s="39">
        <v>210</v>
      </c>
      <c r="F24" s="38">
        <v>35.700000000000003</v>
      </c>
      <c r="G24" s="32">
        <f>F24*1.6*1.05*'[1]Содержание '!$C$3</f>
        <v>4198.3200000000006</v>
      </c>
      <c r="H24" s="33"/>
      <c r="I24" s="34"/>
      <c r="J24" s="34"/>
    </row>
    <row r="25" spans="1:10" ht="15.75" thickBot="1" x14ac:dyDescent="0.3">
      <c r="A25" s="35"/>
      <c r="B25" s="50"/>
      <c r="C25" s="37">
        <v>100</v>
      </c>
      <c r="D25" s="38">
        <v>19.2</v>
      </c>
      <c r="E25" s="39">
        <v>230</v>
      </c>
      <c r="F25" s="38">
        <v>45.15</v>
      </c>
      <c r="G25" s="32">
        <f>F25*1.6*1.05*'[1]Содержание '!$C$3</f>
        <v>5309.64</v>
      </c>
      <c r="H25" s="33"/>
      <c r="I25" s="34"/>
      <c r="J25" s="34"/>
    </row>
    <row r="26" spans="1:10" ht="15.75" thickBot="1" x14ac:dyDescent="0.3">
      <c r="A26" s="35"/>
      <c r="B26" s="50"/>
      <c r="C26" s="37">
        <v>125</v>
      </c>
      <c r="D26" s="38"/>
      <c r="E26" s="39"/>
      <c r="F26" s="38"/>
      <c r="G26" s="32">
        <f>F26*1.6*1.05*'[1]Содержание '!$C$3</f>
        <v>0</v>
      </c>
      <c r="H26" s="33"/>
      <c r="I26" s="34"/>
      <c r="J26" s="34"/>
    </row>
    <row r="27" spans="1:10" ht="15.75" thickBot="1" x14ac:dyDescent="0.3">
      <c r="A27" s="35"/>
      <c r="B27" s="50"/>
      <c r="C27" s="37">
        <v>150</v>
      </c>
      <c r="D27" s="38">
        <v>30.72</v>
      </c>
      <c r="E27" s="39">
        <v>280</v>
      </c>
      <c r="F27" s="38">
        <v>78.06</v>
      </c>
      <c r="G27" s="32">
        <f>F27*1.6*1.05*'[1]Содержание '!$C$3</f>
        <v>9179.8560000000016</v>
      </c>
      <c r="H27" s="33"/>
      <c r="I27" s="34"/>
      <c r="J27" s="34"/>
    </row>
    <row r="28" spans="1:10" ht="15.75" thickBot="1" x14ac:dyDescent="0.3">
      <c r="A28" s="35"/>
      <c r="B28" s="50"/>
      <c r="C28" s="41">
        <v>200</v>
      </c>
      <c r="D28" s="42">
        <v>53.8</v>
      </c>
      <c r="E28" s="43">
        <v>330</v>
      </c>
      <c r="F28" s="42">
        <v>127.31</v>
      </c>
      <c r="G28" s="32">
        <f>F28*1.6*1.05*'[1]Содержание '!$C$3</f>
        <v>14971.656000000003</v>
      </c>
      <c r="H28" s="33"/>
      <c r="I28" s="34"/>
      <c r="J28" s="34"/>
    </row>
    <row r="29" spans="1:10" ht="15.75" thickBot="1" x14ac:dyDescent="0.3">
      <c r="A29" s="35"/>
      <c r="B29" s="50"/>
      <c r="C29" s="41">
        <v>250</v>
      </c>
      <c r="D29" s="42">
        <v>91.4</v>
      </c>
      <c r="E29" s="43">
        <v>450</v>
      </c>
      <c r="F29" s="42">
        <v>215.51</v>
      </c>
      <c r="G29" s="32">
        <f>F29*1.6*1.05*'[1]Содержание '!$C$3</f>
        <v>25343.976000000006</v>
      </c>
      <c r="H29" s="33"/>
      <c r="I29" s="34"/>
      <c r="J29" s="34"/>
    </row>
    <row r="30" spans="1:10" ht="15.75" thickBot="1" x14ac:dyDescent="0.3">
      <c r="A30" s="44"/>
      <c r="B30" s="51"/>
      <c r="C30" s="46">
        <v>300</v>
      </c>
      <c r="D30" s="47">
        <v>123.8</v>
      </c>
      <c r="E30" s="48">
        <v>500</v>
      </c>
      <c r="F30" s="47">
        <v>276.64</v>
      </c>
      <c r="G30" s="32">
        <f>F30*1.6*1.05*'[1]Содержание '!$C$3</f>
        <v>32532.864000000005</v>
      </c>
      <c r="H30" s="33"/>
      <c r="I30" s="34"/>
      <c r="J30" s="34"/>
    </row>
    <row r="31" spans="1:10" ht="15.75" thickBot="1" x14ac:dyDescent="0.3">
      <c r="A31" s="27" t="s">
        <v>11</v>
      </c>
      <c r="B31" s="49"/>
      <c r="C31" s="29">
        <v>40</v>
      </c>
      <c r="D31" s="30">
        <v>8.92</v>
      </c>
      <c r="E31" s="31"/>
      <c r="F31" s="30">
        <v>33.5</v>
      </c>
      <c r="G31" s="32">
        <f>F31*1.6*1.05*'[1]Содержание '!$C$3</f>
        <v>3939.6</v>
      </c>
      <c r="H31" s="33"/>
      <c r="I31" s="34"/>
      <c r="J31" s="34"/>
    </row>
    <row r="32" spans="1:10" ht="15.75" thickBot="1" x14ac:dyDescent="0.3">
      <c r="A32" s="35" t="s">
        <v>12</v>
      </c>
      <c r="B32" s="50"/>
      <c r="C32" s="37">
        <v>50</v>
      </c>
      <c r="D32" s="38">
        <v>9.9</v>
      </c>
      <c r="E32" s="39"/>
      <c r="F32" s="38">
        <v>34.4</v>
      </c>
      <c r="G32" s="32">
        <f>F32*1.6*1.05*'[1]Содержание '!$C$3</f>
        <v>4045.44</v>
      </c>
      <c r="H32" s="33"/>
      <c r="I32" s="34"/>
      <c r="J32" s="34"/>
    </row>
    <row r="33" spans="1:10" ht="15.75" thickBot="1" x14ac:dyDescent="0.3">
      <c r="A33" s="35"/>
      <c r="B33" s="50"/>
      <c r="C33" s="37">
        <v>65</v>
      </c>
      <c r="D33" s="38">
        <v>13.7</v>
      </c>
      <c r="E33" s="39"/>
      <c r="F33" s="38">
        <v>40.9</v>
      </c>
      <c r="G33" s="32">
        <f>F33*1.6*1.05*'[1]Содержание '!$C$3</f>
        <v>4809.84</v>
      </c>
      <c r="H33" s="33"/>
      <c r="I33" s="34"/>
      <c r="J33" s="34"/>
    </row>
    <row r="34" spans="1:10" ht="15.75" thickBot="1" x14ac:dyDescent="0.3">
      <c r="A34" s="35"/>
      <c r="B34" s="50"/>
      <c r="C34" s="37">
        <v>80</v>
      </c>
      <c r="D34" s="38">
        <v>15.6</v>
      </c>
      <c r="E34" s="39"/>
      <c r="F34" s="38">
        <v>45.5</v>
      </c>
      <c r="G34" s="32">
        <f>F34*1.6*1.05*'[1]Содержание '!$C$3</f>
        <v>5350.8</v>
      </c>
      <c r="H34" s="33"/>
      <c r="I34" s="34"/>
      <c r="J34" s="34"/>
    </row>
    <row r="35" spans="1:10" ht="15.75" thickBot="1" x14ac:dyDescent="0.3">
      <c r="A35" s="35"/>
      <c r="B35" s="50"/>
      <c r="C35" s="37">
        <v>100</v>
      </c>
      <c r="D35" s="38">
        <v>20.100000000000001</v>
      </c>
      <c r="E35" s="39"/>
      <c r="F35" s="38">
        <v>60.4</v>
      </c>
      <c r="G35" s="32">
        <f>F35*1.6*1.05*'[1]Содержание '!$C$3</f>
        <v>7103.0400000000009</v>
      </c>
      <c r="H35" s="33"/>
      <c r="I35" s="34"/>
      <c r="J35" s="34"/>
    </row>
    <row r="36" spans="1:10" ht="15.75" thickBot="1" x14ac:dyDescent="0.3">
      <c r="A36" s="35"/>
      <c r="B36" s="50"/>
      <c r="C36" s="37">
        <v>125</v>
      </c>
      <c r="D36" s="38">
        <v>23.7</v>
      </c>
      <c r="E36" s="39"/>
      <c r="F36" s="38">
        <v>69.8</v>
      </c>
      <c r="G36" s="32">
        <f>F36*1.6*1.05*'[1]Содержание '!$C$3</f>
        <v>8208.4800000000014</v>
      </c>
      <c r="H36" s="33"/>
      <c r="I36" s="34"/>
      <c r="J36" s="34"/>
    </row>
    <row r="37" spans="1:10" ht="15.75" thickBot="1" x14ac:dyDescent="0.3">
      <c r="A37" s="35"/>
      <c r="B37" s="50"/>
      <c r="C37" s="37">
        <v>150</v>
      </c>
      <c r="D37" s="38">
        <v>32.1</v>
      </c>
      <c r="E37" s="39"/>
      <c r="F37" s="38">
        <v>83.3</v>
      </c>
      <c r="G37" s="32">
        <f>F37*1.6*1.05*'[1]Содержание '!$C$3</f>
        <v>9796.0800000000017</v>
      </c>
      <c r="H37" s="33"/>
      <c r="I37" s="34"/>
      <c r="J37" s="34"/>
    </row>
    <row r="38" spans="1:10" ht="15.75" thickBot="1" x14ac:dyDescent="0.3">
      <c r="A38" s="35"/>
      <c r="B38" s="50"/>
      <c r="C38" s="37">
        <v>200</v>
      </c>
      <c r="D38" s="38">
        <v>52.4</v>
      </c>
      <c r="E38" s="39"/>
      <c r="F38" s="38">
        <v>122.7</v>
      </c>
      <c r="G38" s="32">
        <f>F38*1.6*1.05*'[1]Содержание '!$C$3</f>
        <v>14429.520000000002</v>
      </c>
      <c r="H38" s="33"/>
      <c r="I38" s="34"/>
      <c r="J38" s="34"/>
    </row>
    <row r="39" spans="1:10" ht="15.75" thickBot="1" x14ac:dyDescent="0.3">
      <c r="A39" s="35"/>
      <c r="B39" s="50"/>
      <c r="C39" s="37">
        <v>250</v>
      </c>
      <c r="D39" s="38">
        <v>84.3</v>
      </c>
      <c r="E39" s="39"/>
      <c r="F39" s="38">
        <v>188.6</v>
      </c>
      <c r="G39" s="32">
        <f>F39*1.6*1.05*'[1]Содержание '!$C$3</f>
        <v>22179.360000000001</v>
      </c>
      <c r="H39" s="33"/>
      <c r="I39" s="34"/>
      <c r="J39" s="34"/>
    </row>
    <row r="40" spans="1:10" ht="15.75" thickBot="1" x14ac:dyDescent="0.3">
      <c r="A40" s="35"/>
      <c r="B40" s="50"/>
      <c r="C40" s="37">
        <v>300</v>
      </c>
      <c r="D40" s="38">
        <v>116.2</v>
      </c>
      <c r="E40" s="39"/>
      <c r="F40" s="38">
        <v>253.4</v>
      </c>
      <c r="G40" s="32">
        <f>F40*1.6*1.05*'[1]Содержание '!$C$3</f>
        <v>29799.840000000007</v>
      </c>
      <c r="H40" s="33"/>
      <c r="I40" s="34"/>
      <c r="J40" s="34"/>
    </row>
    <row r="41" spans="1:10" ht="15.75" thickBot="1" x14ac:dyDescent="0.3">
      <c r="A41" s="35"/>
      <c r="B41" s="50"/>
      <c r="C41" s="37">
        <v>350</v>
      </c>
      <c r="D41" s="38">
        <v>181.9</v>
      </c>
      <c r="E41" s="39"/>
      <c r="F41" s="38">
        <v>447.8</v>
      </c>
      <c r="G41" s="32">
        <f>F41*1.6*1.05*'[1]Содержание '!$C$3</f>
        <v>52661.280000000006</v>
      </c>
      <c r="H41" s="33"/>
      <c r="I41" s="34"/>
      <c r="J41" s="34"/>
    </row>
    <row r="42" spans="1:10" ht="15.75" thickBot="1" x14ac:dyDescent="0.3">
      <c r="A42" s="35"/>
      <c r="B42" s="50"/>
      <c r="C42" s="37">
        <v>400</v>
      </c>
      <c r="D42" s="38">
        <v>220</v>
      </c>
      <c r="E42" s="39"/>
      <c r="F42" s="38">
        <v>560</v>
      </c>
      <c r="G42" s="32">
        <f>F42*1.6*1.05*'[1]Содержание '!$C$3</f>
        <v>65856</v>
      </c>
      <c r="H42" s="33"/>
      <c r="I42" s="34"/>
      <c r="J42" s="34"/>
    </row>
    <row r="43" spans="1:10" ht="15.75" thickBot="1" x14ac:dyDescent="0.3">
      <c r="A43" s="35"/>
      <c r="B43" s="50"/>
      <c r="C43" s="37">
        <v>450</v>
      </c>
      <c r="D43" s="38">
        <v>282.8</v>
      </c>
      <c r="E43" s="39"/>
      <c r="F43" s="38">
        <v>948.2</v>
      </c>
      <c r="G43" s="32">
        <f>F43*1.6*1.05*'[1]Содержание '!$C$3</f>
        <v>111508.32</v>
      </c>
      <c r="H43" s="33"/>
      <c r="I43" s="34"/>
      <c r="J43" s="34"/>
    </row>
    <row r="44" spans="1:10" ht="15.75" thickBot="1" x14ac:dyDescent="0.3">
      <c r="A44" s="35"/>
      <c r="B44" s="50"/>
      <c r="C44" s="41">
        <v>500</v>
      </c>
      <c r="D44" s="42">
        <v>355.7</v>
      </c>
      <c r="E44" s="43"/>
      <c r="F44" s="42">
        <v>1200</v>
      </c>
      <c r="G44" s="32">
        <f>F44*1.6*1.05*'[1]Содержание '!$C$3</f>
        <v>141120</v>
      </c>
      <c r="H44" s="33"/>
      <c r="I44" s="34"/>
      <c r="J44" s="34"/>
    </row>
    <row r="45" spans="1:10" ht="15.75" thickBot="1" x14ac:dyDescent="0.3">
      <c r="A45" s="35"/>
      <c r="B45" s="50"/>
      <c r="C45" s="41">
        <v>600</v>
      </c>
      <c r="D45" s="42">
        <v>627.20000000000005</v>
      </c>
      <c r="E45" s="43"/>
      <c r="F45" s="42">
        <v>1620</v>
      </c>
      <c r="G45" s="32">
        <f>F45*1.6*1.05*'[1]Содержание '!$C$3</f>
        <v>190512</v>
      </c>
      <c r="H45" s="33"/>
      <c r="I45" s="34"/>
      <c r="J45" s="34"/>
    </row>
    <row r="46" spans="1:10" ht="15.75" thickBot="1" x14ac:dyDescent="0.3">
      <c r="A46" s="35"/>
      <c r="B46" s="50"/>
      <c r="C46" s="41">
        <v>700</v>
      </c>
      <c r="D46" s="42">
        <v>969.6</v>
      </c>
      <c r="E46" s="43"/>
      <c r="F46" s="42">
        <v>3510</v>
      </c>
      <c r="G46" s="32">
        <f>F46*1.6*1.05*'[1]Содержание '!$C$3</f>
        <v>412776</v>
      </c>
      <c r="H46" s="33"/>
      <c r="I46" s="34"/>
      <c r="J46" s="34"/>
    </row>
    <row r="47" spans="1:10" ht="15.75" thickBot="1" x14ac:dyDescent="0.3">
      <c r="A47" s="35"/>
      <c r="B47" s="50"/>
      <c r="C47" s="41">
        <v>800</v>
      </c>
      <c r="D47" s="42">
        <v>1056</v>
      </c>
      <c r="E47" s="43"/>
      <c r="F47" s="42">
        <v>5445</v>
      </c>
      <c r="G47" s="32">
        <f>F47*1.6*1.05*'[1]Содержание '!$C$3</f>
        <v>640332</v>
      </c>
      <c r="H47" s="33"/>
      <c r="I47" s="34"/>
      <c r="J47" s="34"/>
    </row>
    <row r="48" spans="1:10" ht="15.75" thickBot="1" x14ac:dyDescent="0.3">
      <c r="A48" s="35"/>
      <c r="B48" s="50"/>
      <c r="C48" s="41">
        <v>900</v>
      </c>
      <c r="D48" s="42">
        <v>1728</v>
      </c>
      <c r="E48" s="43"/>
      <c r="F48" s="42">
        <v>7200</v>
      </c>
      <c r="G48" s="32">
        <f>F48*1.6*1.05*'[1]Содержание '!$C$3</f>
        <v>846720</v>
      </c>
      <c r="H48" s="33"/>
      <c r="I48" s="34"/>
      <c r="J48" s="34"/>
    </row>
    <row r="49" spans="1:10" ht="15.75" thickBot="1" x14ac:dyDescent="0.3">
      <c r="A49" s="35"/>
      <c r="B49" s="50"/>
      <c r="C49" s="41">
        <v>1000</v>
      </c>
      <c r="D49" s="42">
        <v>2208</v>
      </c>
      <c r="E49" s="43"/>
      <c r="F49" s="42">
        <v>12600</v>
      </c>
      <c r="G49" s="32">
        <f>F49*1.6*1.05*'[1]Содержание '!$C$3</f>
        <v>1481760</v>
      </c>
      <c r="H49" s="33"/>
      <c r="I49" s="34"/>
      <c r="J49" s="34"/>
    </row>
    <row r="50" spans="1:10" ht="15.75" thickBot="1" x14ac:dyDescent="0.3">
      <c r="A50" s="44"/>
      <c r="B50" s="51"/>
      <c r="C50" s="46">
        <v>1200</v>
      </c>
      <c r="D50" s="47">
        <v>3360</v>
      </c>
      <c r="E50" s="48"/>
      <c r="F50" s="47">
        <v>13566.4</v>
      </c>
      <c r="G50" s="32">
        <f>F50*1.6*1.05*'[1]Содержание '!$C$3</f>
        <v>1595408.6400000001</v>
      </c>
      <c r="H50" s="33"/>
      <c r="I50" s="34"/>
      <c r="J50" s="34"/>
    </row>
    <row r="51" spans="1:10" ht="15.75" thickBot="1" x14ac:dyDescent="0.3">
      <c r="A51" s="27" t="s">
        <v>11</v>
      </c>
      <c r="B51" s="28"/>
      <c r="C51" s="52">
        <v>300</v>
      </c>
      <c r="D51" s="30">
        <v>105.6</v>
      </c>
      <c r="E51" s="31"/>
      <c r="F51" s="30"/>
      <c r="G51" s="32">
        <f>F51*1.6*1.05*'[1]Содержание '!$C$3</f>
        <v>0</v>
      </c>
      <c r="H51" s="33"/>
      <c r="I51" s="34"/>
      <c r="J51" s="34"/>
    </row>
    <row r="52" spans="1:10" ht="13.15" customHeight="1" thickBot="1" x14ac:dyDescent="0.3">
      <c r="A52" s="35" t="s">
        <v>13</v>
      </c>
      <c r="B52" s="36"/>
      <c r="C52" s="53">
        <v>350</v>
      </c>
      <c r="D52" s="38">
        <v>165.4</v>
      </c>
      <c r="E52" s="39"/>
      <c r="F52" s="38"/>
      <c r="G52" s="32">
        <f>F52*1.6*1.05*'[1]Содержание '!$C$3</f>
        <v>0</v>
      </c>
      <c r="H52" s="33"/>
      <c r="I52" s="34"/>
      <c r="J52" s="34"/>
    </row>
    <row r="53" spans="1:10" ht="15.75" thickBot="1" x14ac:dyDescent="0.3">
      <c r="A53" s="35"/>
      <c r="B53" s="36"/>
      <c r="C53" s="53">
        <v>400</v>
      </c>
      <c r="D53" s="38">
        <v>200</v>
      </c>
      <c r="E53" s="39"/>
      <c r="F53" s="38"/>
      <c r="G53" s="32">
        <f>F53*1.6*1.05*'[1]Содержание '!$C$3</f>
        <v>0</v>
      </c>
      <c r="H53" s="33"/>
      <c r="I53" s="34"/>
      <c r="J53" s="34"/>
    </row>
    <row r="54" spans="1:10" ht="15.75" thickBot="1" x14ac:dyDescent="0.3">
      <c r="A54" s="35"/>
      <c r="B54" s="36"/>
      <c r="C54" s="53">
        <v>450</v>
      </c>
      <c r="D54" s="38">
        <v>294.60000000000002</v>
      </c>
      <c r="E54" s="39"/>
      <c r="F54" s="38"/>
      <c r="G54" s="32">
        <f>F54*1.6*1.05*'[1]Содержание '!$C$3</f>
        <v>0</v>
      </c>
      <c r="H54" s="33"/>
      <c r="I54" s="34"/>
      <c r="J54" s="34"/>
    </row>
    <row r="55" spans="1:10" ht="15.75" thickBot="1" x14ac:dyDescent="0.3">
      <c r="A55" s="35"/>
      <c r="B55" s="36"/>
      <c r="C55" s="53">
        <v>500</v>
      </c>
      <c r="D55" s="38">
        <v>370.5</v>
      </c>
      <c r="E55" s="39"/>
      <c r="F55" s="38"/>
      <c r="G55" s="32">
        <f>F55*1.6*1.05*'[1]Содержание '!$C$3</f>
        <v>0</v>
      </c>
      <c r="H55" s="33"/>
      <c r="I55" s="34"/>
      <c r="J55" s="34"/>
    </row>
    <row r="56" spans="1:10" ht="15.75" thickBot="1" x14ac:dyDescent="0.3">
      <c r="A56" s="35"/>
      <c r="B56" s="36"/>
      <c r="C56" s="53">
        <v>600</v>
      </c>
      <c r="D56" s="38">
        <v>628.79999999999995</v>
      </c>
      <c r="E56" s="39"/>
      <c r="F56" s="38"/>
      <c r="G56" s="32">
        <f>F56*1.6*1.05*'[1]Содержание '!$C$3</f>
        <v>0</v>
      </c>
      <c r="H56" s="33"/>
      <c r="I56" s="34"/>
      <c r="J56" s="34"/>
    </row>
    <row r="57" spans="1:10" ht="15.75" thickBot="1" x14ac:dyDescent="0.3">
      <c r="A57" s="35"/>
      <c r="B57" s="36"/>
      <c r="C57" s="53">
        <v>700</v>
      </c>
      <c r="D57" s="38">
        <v>1010</v>
      </c>
      <c r="E57" s="39"/>
      <c r="F57" s="38"/>
      <c r="G57" s="32">
        <f>F57*1.6*1.05*'[1]Содержание '!$C$3</f>
        <v>0</v>
      </c>
      <c r="H57" s="33"/>
      <c r="I57" s="34"/>
      <c r="J57" s="34"/>
    </row>
    <row r="58" spans="1:10" ht="15.75" thickBot="1" x14ac:dyDescent="0.3">
      <c r="A58" s="35"/>
      <c r="B58" s="36"/>
      <c r="C58" s="53">
        <v>800</v>
      </c>
      <c r="D58" s="38">
        <v>1100</v>
      </c>
      <c r="E58" s="39"/>
      <c r="F58" s="38"/>
      <c r="G58" s="32">
        <f>F58*1.6*1.05*'[1]Содержание '!$C$3</f>
        <v>0</v>
      </c>
      <c r="H58" s="33"/>
      <c r="I58" s="34"/>
      <c r="J58" s="34"/>
    </row>
    <row r="59" spans="1:10" ht="15.75" thickBot="1" x14ac:dyDescent="0.3">
      <c r="A59" s="35"/>
      <c r="B59" s="36"/>
      <c r="C59" s="53">
        <v>900</v>
      </c>
      <c r="D59" s="38">
        <v>1800</v>
      </c>
      <c r="E59" s="39"/>
      <c r="F59" s="38"/>
      <c r="G59" s="32">
        <f>F59*1.6*1.05*'[1]Содержание '!$C$3</f>
        <v>0</v>
      </c>
      <c r="H59" s="33"/>
      <c r="I59" s="34"/>
      <c r="J59" s="34"/>
    </row>
    <row r="60" spans="1:10" ht="15.75" thickBot="1" x14ac:dyDescent="0.3">
      <c r="A60" s="35"/>
      <c r="B60" s="36"/>
      <c r="C60" s="53">
        <v>1000</v>
      </c>
      <c r="D60" s="38">
        <v>2300</v>
      </c>
      <c r="E60" s="39"/>
      <c r="F60" s="38"/>
      <c r="G60" s="32">
        <f>F60*1.6*1.05*'[1]Содержание '!$C$3</f>
        <v>0</v>
      </c>
      <c r="H60" s="33"/>
      <c r="I60" s="34"/>
      <c r="J60" s="34"/>
    </row>
    <row r="61" spans="1:10" ht="15.75" thickBot="1" x14ac:dyDescent="0.3">
      <c r="A61" s="44"/>
      <c r="B61" s="45"/>
      <c r="C61" s="54">
        <v>1200</v>
      </c>
      <c r="D61" s="47">
        <v>3500</v>
      </c>
      <c r="E61" s="48"/>
      <c r="F61" s="47"/>
      <c r="G61" s="32">
        <f>F61*1.6*1.05*'[1]Содержание '!$C$3</f>
        <v>0</v>
      </c>
      <c r="H61" s="33"/>
      <c r="I61" s="34"/>
      <c r="J61" s="34"/>
    </row>
    <row r="62" spans="1:10" ht="15.75" thickBot="1" x14ac:dyDescent="0.3">
      <c r="A62" s="27" t="s">
        <v>14</v>
      </c>
      <c r="B62" s="28"/>
      <c r="C62" s="52">
        <v>40</v>
      </c>
      <c r="D62" s="30">
        <v>8.4</v>
      </c>
      <c r="E62" s="31"/>
      <c r="F62" s="30">
        <v>23.05</v>
      </c>
      <c r="G62" s="32">
        <f>F62*1.6*1.05*'[1]Содержание '!$C$3</f>
        <v>2710.6800000000003</v>
      </c>
      <c r="H62" s="33"/>
      <c r="I62" s="34"/>
      <c r="J62" s="34"/>
    </row>
    <row r="63" spans="1:10" ht="13.15" customHeight="1" thickBot="1" x14ac:dyDescent="0.3">
      <c r="A63" s="35" t="s">
        <v>15</v>
      </c>
      <c r="B63" s="36"/>
      <c r="C63" s="53">
        <v>50</v>
      </c>
      <c r="D63" s="38">
        <v>9.3000000000000007</v>
      </c>
      <c r="E63" s="39"/>
      <c r="F63" s="38">
        <v>24.1</v>
      </c>
      <c r="G63" s="32">
        <f>F63*1.6*1.05*'[1]Содержание '!$C$3</f>
        <v>2834.1600000000003</v>
      </c>
      <c r="H63" s="33"/>
      <c r="I63" s="34"/>
      <c r="J63" s="34"/>
    </row>
    <row r="64" spans="1:10" ht="15.75" thickBot="1" x14ac:dyDescent="0.3">
      <c r="A64" s="35"/>
      <c r="B64" s="36"/>
      <c r="C64" s="53">
        <v>65</v>
      </c>
      <c r="D64" s="38">
        <v>12.9</v>
      </c>
      <c r="E64" s="39"/>
      <c r="F64" s="38">
        <v>30.95</v>
      </c>
      <c r="G64" s="32">
        <f>F64*1.6*1.05*'[1]Содержание '!$C$3</f>
        <v>3639.7200000000003</v>
      </c>
      <c r="H64" s="33"/>
      <c r="I64" s="34"/>
      <c r="J64" s="34"/>
    </row>
    <row r="65" spans="1:10" ht="15.75" thickBot="1" x14ac:dyDescent="0.3">
      <c r="A65" s="35"/>
      <c r="B65" s="36"/>
      <c r="C65" s="53">
        <v>80</v>
      </c>
      <c r="D65" s="38">
        <v>14.6</v>
      </c>
      <c r="E65" s="39"/>
      <c r="F65" s="38">
        <v>35.950000000000003</v>
      </c>
      <c r="G65" s="32">
        <f>F65*1.6*1.05*'[1]Содержание '!$C$3</f>
        <v>4227.7200000000012</v>
      </c>
      <c r="H65" s="33"/>
      <c r="I65" s="34"/>
      <c r="J65" s="34"/>
    </row>
    <row r="66" spans="1:10" ht="15.75" thickBot="1" x14ac:dyDescent="0.3">
      <c r="A66" s="35"/>
      <c r="B66" s="36"/>
      <c r="C66" s="53">
        <v>100</v>
      </c>
      <c r="D66" s="38">
        <v>20.3</v>
      </c>
      <c r="E66" s="39"/>
      <c r="F66" s="38">
        <v>49.1</v>
      </c>
      <c r="G66" s="32">
        <f>F66*1.6*1.05*'[1]Содержание '!$C$3</f>
        <v>5774.16</v>
      </c>
      <c r="H66" s="33"/>
      <c r="I66" s="34"/>
      <c r="J66" s="34"/>
    </row>
    <row r="67" spans="1:10" ht="15.75" thickBot="1" x14ac:dyDescent="0.3">
      <c r="A67" s="35"/>
      <c r="B67" s="36"/>
      <c r="C67" s="53">
        <v>125</v>
      </c>
      <c r="D67" s="38">
        <v>25.2</v>
      </c>
      <c r="E67" s="39"/>
      <c r="F67" s="38">
        <v>59.1</v>
      </c>
      <c r="G67" s="32">
        <f>F67*1.6*1.05*'[1]Содержание '!$C$3</f>
        <v>6950.1600000000008</v>
      </c>
      <c r="H67" s="33"/>
      <c r="I67" s="34"/>
      <c r="J67" s="34"/>
    </row>
    <row r="68" spans="1:10" ht="15.75" thickBot="1" x14ac:dyDescent="0.3">
      <c r="A68" s="35"/>
      <c r="B68" s="36"/>
      <c r="C68" s="53">
        <v>150</v>
      </c>
      <c r="D68" s="38">
        <v>37</v>
      </c>
      <c r="E68" s="39"/>
      <c r="F68" s="38">
        <v>73.7</v>
      </c>
      <c r="G68" s="32">
        <f>F68*1.6*1.05*'[1]Содержание '!$C$3</f>
        <v>8667.1200000000008</v>
      </c>
      <c r="H68" s="33"/>
      <c r="I68" s="34"/>
      <c r="J68" s="34"/>
    </row>
    <row r="69" spans="1:10" ht="15.75" thickBot="1" x14ac:dyDescent="0.3">
      <c r="A69" s="35"/>
      <c r="B69" s="36"/>
      <c r="C69" s="53">
        <v>200</v>
      </c>
      <c r="D69" s="38">
        <v>53.8</v>
      </c>
      <c r="E69" s="39"/>
      <c r="F69" s="38">
        <v>116.21</v>
      </c>
      <c r="G69" s="32">
        <f>F69*1.6*1.05*'[1]Содержание '!$C$3</f>
        <v>13666.296000000002</v>
      </c>
      <c r="H69" s="33"/>
      <c r="I69" s="34"/>
      <c r="J69" s="34"/>
    </row>
    <row r="70" spans="1:10" ht="15.75" thickBot="1" x14ac:dyDescent="0.3">
      <c r="A70" s="35"/>
      <c r="B70" s="36"/>
      <c r="C70" s="53">
        <v>250</v>
      </c>
      <c r="D70" s="38">
        <v>92.1</v>
      </c>
      <c r="E70" s="39"/>
      <c r="F70" s="38">
        <v>188</v>
      </c>
      <c r="G70" s="32">
        <f>F70*1.6*1.05*'[1]Содержание '!$C$3</f>
        <v>22108.800000000003</v>
      </c>
      <c r="H70" s="33"/>
      <c r="I70" s="34"/>
      <c r="J70" s="34"/>
    </row>
    <row r="71" spans="1:10" ht="15.75" thickBot="1" x14ac:dyDescent="0.3">
      <c r="A71" s="35"/>
      <c r="B71" s="36"/>
      <c r="C71" s="53">
        <v>300</v>
      </c>
      <c r="D71" s="38">
        <v>124.5</v>
      </c>
      <c r="E71" s="39"/>
      <c r="F71" s="38">
        <v>259</v>
      </c>
      <c r="G71" s="32">
        <f>F71*1.6*1.05*'[1]Содержание '!$C$3</f>
        <v>30458.400000000005</v>
      </c>
      <c r="H71" s="33"/>
      <c r="I71" s="34"/>
      <c r="J71" s="34"/>
    </row>
    <row r="72" spans="1:10" ht="15.75" thickBot="1" x14ac:dyDescent="0.3">
      <c r="A72" s="44"/>
      <c r="B72" s="45"/>
      <c r="C72" s="54">
        <v>350</v>
      </c>
      <c r="D72" s="47">
        <v>175</v>
      </c>
      <c r="E72" s="48"/>
      <c r="F72" s="47">
        <v>475</v>
      </c>
      <c r="G72" s="32">
        <f>F72*1.6*1.05*'[1]Содержание '!$C$3</f>
        <v>55860</v>
      </c>
      <c r="H72" s="33"/>
      <c r="I72" s="34"/>
      <c r="J72" s="34"/>
    </row>
  </sheetData>
  <mergeCells count="22">
    <mergeCell ref="B62:B72"/>
    <mergeCell ref="H62:J72"/>
    <mergeCell ref="A63:A72"/>
    <mergeCell ref="B31:B50"/>
    <mergeCell ref="H31:J50"/>
    <mergeCell ref="A32:A50"/>
    <mergeCell ref="B51:B61"/>
    <mergeCell ref="H51:J61"/>
    <mergeCell ref="A52:A61"/>
    <mergeCell ref="B7:B21"/>
    <mergeCell ref="H7:J21"/>
    <mergeCell ref="A8:A21"/>
    <mergeCell ref="B22:B30"/>
    <mergeCell ref="H22:J30"/>
    <mergeCell ref="A23:A30"/>
    <mergeCell ref="A1:J2"/>
    <mergeCell ref="C4:C6"/>
    <mergeCell ref="D4:D6"/>
    <mergeCell ref="E4:E6"/>
    <mergeCell ref="F4:F6"/>
    <mergeCell ref="G4:G6"/>
    <mergeCell ref="H4:J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Enthis</dc:creator>
  <cp:lastModifiedBy>Enthis</cp:lastModifiedBy>
  <dcterms:created xsi:type="dcterms:W3CDTF">2019-06-03T08:27:37Z</dcterms:created>
  <dcterms:modified xsi:type="dcterms:W3CDTF">2019-06-03T08:27:52Z</dcterms:modified>
</cp:coreProperties>
</file>