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this\Desktop\"/>
    </mc:Choice>
  </mc:AlternateContent>
  <xr:revisionPtr revIDLastSave="0" documentId="8_{1DE7A75E-9052-4D37-A310-B22E89098748}" xr6:coauthVersionLast="43" xr6:coauthVersionMax="43" xr10:uidLastSave="{00000000-0000-0000-0000-000000000000}"/>
  <bookViews>
    <workbookView xWindow="-120" yWindow="-120" windowWidth="29040" windowHeight="15840" xr2:uid="{88975956-9D88-417F-A4DA-347B2EB86B46}"/>
  </bookViews>
  <sheets>
    <sheet name="Лист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4" i="1" l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<sst xmlns="http://schemas.openxmlformats.org/spreadsheetml/2006/main" count="12" uniqueCount="12">
  <si>
    <t xml:space="preserve">ОБРАТНЫЙ КЛАПАН FORVATTEN </t>
  </si>
  <si>
    <t>НАИМЕНОВАНИЕ</t>
  </si>
  <si>
    <t>Dy</t>
  </si>
  <si>
    <t>вес кг</t>
  </si>
  <si>
    <t>Цена $ Китай</t>
  </si>
  <si>
    <t>Цена  с НДС руб.</t>
  </si>
  <si>
    <t xml:space="preserve">Образец </t>
  </si>
  <si>
    <r>
      <t xml:space="preserve">Обратный клапан межфланцевый </t>
    </r>
    <r>
      <rPr>
        <b/>
        <sz val="12"/>
        <rFont val="Arial Cyr"/>
        <family val="2"/>
        <charset val="204"/>
      </rPr>
      <t xml:space="preserve">
</t>
    </r>
    <r>
      <rPr>
        <b/>
        <sz val="12"/>
        <color indexed="10"/>
        <rFont val="Arial Cyr"/>
        <charset val="204"/>
      </rPr>
      <t>FV-CV1.04.1.E.1NP</t>
    </r>
    <r>
      <rPr>
        <b/>
        <sz val="12"/>
        <rFont val="Arial Cyr"/>
        <family val="2"/>
        <charset val="204"/>
      </rPr>
      <t xml:space="preserve">  
</t>
    </r>
    <r>
      <rPr>
        <sz val="12"/>
        <rFont val="Arial Cyr"/>
        <charset val="204"/>
      </rPr>
      <t xml:space="preserve">Корпус -  чугун 
Диск - чугун никелированный 
Материал уплотнения: EPDM 
Вода, пар, жидкие неагрессивные среды 
Ру 16, Т 130°С </t>
    </r>
    <r>
      <rPr>
        <b/>
        <sz val="12"/>
        <rFont val="Arial Cyr"/>
        <family val="2"/>
        <charset val="204"/>
      </rPr>
      <t xml:space="preserve">
</t>
    </r>
  </si>
  <si>
    <r>
      <t xml:space="preserve">Обратный клапан межфланцевый </t>
    </r>
    <r>
      <rPr>
        <b/>
        <sz val="12"/>
        <rFont val="Arial Cyr"/>
        <family val="2"/>
        <charset val="204"/>
      </rPr>
      <t xml:space="preserve">
</t>
    </r>
    <r>
      <rPr>
        <b/>
        <sz val="12"/>
        <color indexed="10"/>
        <rFont val="Arial Cyr"/>
        <charset val="204"/>
      </rPr>
      <t>FV-CV2.04.1.E.1NP</t>
    </r>
    <r>
      <rPr>
        <b/>
        <sz val="12"/>
        <rFont val="Arial Cyr"/>
        <family val="2"/>
        <charset val="204"/>
      </rPr>
      <t xml:space="preserve">  
</t>
    </r>
    <r>
      <rPr>
        <sz val="12"/>
        <rFont val="Arial Cyr"/>
        <charset val="204"/>
      </rPr>
      <t xml:space="preserve">Корпус -  чугун 
Диск - чугун никелированный 
Материал уплотнения: EPDM 
Вода, пар, жидкие неагрессивные среды 
Ру 16, Т 130°С </t>
    </r>
    <r>
      <rPr>
        <b/>
        <sz val="12"/>
        <rFont val="Arial Cyr"/>
        <family val="2"/>
        <charset val="204"/>
      </rPr>
      <t xml:space="preserve">
</t>
    </r>
  </si>
  <si>
    <r>
      <rPr>
        <b/>
        <sz val="12"/>
        <rFont val="Arial Cyr"/>
        <charset val="204"/>
      </rPr>
      <t xml:space="preserve">Клапан обратный фланцевый с блокирующим диском  </t>
    </r>
    <r>
      <rPr>
        <sz val="12"/>
        <rFont val="Arial Cyr"/>
        <charset val="204"/>
      </rPr>
      <t xml:space="preserve">
</t>
    </r>
    <r>
      <rPr>
        <b/>
        <sz val="12"/>
        <color indexed="10"/>
        <rFont val="Arial Cyr"/>
        <charset val="204"/>
      </rPr>
      <t>FV-CV7.3.1.Е.2*</t>
    </r>
    <r>
      <rPr>
        <sz val="12"/>
        <rFont val="Arial Cyr"/>
        <charset val="204"/>
      </rPr>
      <t xml:space="preserve">
Корпус – чугун 
Диск – нержавеющая сталь 20Х13
Держатель - EPDM
Ру 10/16, Т 130°С</t>
    </r>
    <r>
      <rPr>
        <sz val="14"/>
        <rFont val="Arial Cyr"/>
        <charset val="204"/>
      </rPr>
      <t xml:space="preserve">
</t>
    </r>
  </si>
  <si>
    <r>
      <rPr>
        <b/>
        <sz val="12"/>
        <rFont val="Arial"/>
        <family val="2"/>
        <charset val="204"/>
      </rPr>
      <t>Клапан обратный шаровой фланцевый</t>
    </r>
    <r>
      <rPr>
        <sz val="12"/>
        <rFont val="Arial"/>
        <family val="2"/>
        <charset val="204"/>
      </rPr>
      <t xml:space="preserve"> 
</t>
    </r>
    <r>
      <rPr>
        <b/>
        <sz val="12"/>
        <color indexed="10"/>
        <rFont val="Arial"/>
        <family val="2"/>
        <charset val="204"/>
      </rPr>
      <t>FV-CV4.3.1.*.1Е.</t>
    </r>
    <r>
      <rPr>
        <sz val="12"/>
        <rFont val="Arial"/>
        <family val="2"/>
        <charset val="204"/>
      </rPr>
      <t xml:space="preserve">
Корпус – чугун 
Диск – нержавеющая сталь 20Х13
Держатель - EPDM
Ру 10/16, Т 130°С</t>
    </r>
  </si>
  <si>
    <r>
      <t xml:space="preserve">Клапан обратный грибковый фланцевый 
</t>
    </r>
    <r>
      <rPr>
        <b/>
        <sz val="14"/>
        <color indexed="10"/>
        <rFont val="Arial"/>
        <family val="2"/>
        <charset val="204"/>
      </rPr>
      <t>FV-CV8.3.1.*.1Е</t>
    </r>
    <r>
      <rPr>
        <sz val="14"/>
        <rFont val="Arial"/>
        <family val="2"/>
        <charset val="204"/>
      </rPr>
      <t xml:space="preserve">
Корпус – чугун 
Гриб – чугун+EPDM
Направляющая, шпиндель – SS304
Ру 10/16, Т 130°С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</si>
</sst>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$-C09]#,##0"/>
    <numFmt numFmtId="165" formatCode="0_);[Red]\(0\)"/>
    <numFmt numFmtId="166" formatCode="0.0"/>
    <numFmt numFmtId="167" formatCode="[$$-1009]#,##0.00"/>
    <numFmt numFmtId="168" formatCode="#,##0\ [$₽-419]"/>
  </numFmts>
  <fonts count="18">
    <font>
      <sz val="11"/>
      <color theme="1"/>
      <name val="Calibri"/>
      <family val="2"/>
      <charset val="204"/>
      <scheme val="minor"/>
    </font>
    <font>
      <b/>
      <sz val="14"/>
      <color indexed="9"/>
      <name val="Arial"/>
      <family val="2"/>
      <charset val="204"/>
    </font>
    <font>
      <b/>
      <sz val="16"/>
      <color indexed="9"/>
      <name val="Arial CYR"/>
      <family val="2"/>
      <charset val="204"/>
    </font>
    <font>
      <b/>
      <sz val="12"/>
      <name val="Arial Cyr"/>
      <family val="2"/>
      <charset val="204"/>
    </font>
    <font>
      <sz val="16"/>
      <name val="Arial Cyr"/>
      <charset val="204"/>
    </font>
    <font>
      <b/>
      <sz val="12"/>
      <name val="Arial Cyr"/>
      <charset val="204"/>
    </font>
    <font>
      <b/>
      <sz val="12"/>
      <color indexed="10"/>
      <name val="Arial Cyr"/>
      <charset val="204"/>
    </font>
    <font>
      <sz val="12"/>
      <name val="Arial Cyr"/>
      <charset val="204"/>
    </font>
    <font>
      <sz val="14"/>
      <name val="Arial Cyr"/>
      <family val="2"/>
      <charset val="204"/>
    </font>
    <font>
      <sz val="14"/>
      <name val="Arial Cyr"/>
      <charset val="204"/>
    </font>
    <font>
      <sz val="12"/>
      <name val="宋体"/>
      <charset val="134"/>
    </font>
    <font>
      <sz val="14"/>
      <name val="Arial"/>
      <family val="2"/>
      <charset val="204"/>
    </font>
    <font>
      <b/>
      <sz val="14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10"/>
      <name val="Arial"/>
      <family val="2"/>
      <charset val="204"/>
    </font>
    <font>
      <b/>
      <sz val="14"/>
      <color indexed="10"/>
      <name val="Arial"/>
      <family val="2"/>
      <charset val="204"/>
    </font>
    <font>
      <b/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0" fillId="0" borderId="0">
      <alignment vertical="center"/>
    </xf>
  </cellStyleXfs>
  <cellXfs count="8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" fillId="3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164" fontId="3" fillId="4" borderId="7" xfId="0" applyNumberFormat="1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164" fontId="3" fillId="4" borderId="11" xfId="0" applyNumberFormat="1" applyFont="1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8" fillId="0" borderId="13" xfId="0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3" fontId="8" fillId="4" borderId="1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8" fillId="0" borderId="14" xfId="0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8" fillId="0" borderId="15" xfId="0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11" fillId="0" borderId="13" xfId="1" applyFont="1" applyBorder="1" applyAlignment="1">
      <alignment horizontal="center" vertical="center"/>
    </xf>
    <xf numFmtId="0" fontId="12" fillId="0" borderId="13" xfId="0" applyFont="1" applyBorder="1" applyAlignment="1">
      <alignment horizontal="right" vertical="center"/>
    </xf>
    <xf numFmtId="164" fontId="9" fillId="0" borderId="13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11" fillId="0" borderId="14" xfId="1" applyFont="1" applyBorder="1" applyAlignment="1">
      <alignment horizontal="center" vertical="center"/>
    </xf>
    <xf numFmtId="0" fontId="12" fillId="0" borderId="14" xfId="0" applyFont="1" applyBorder="1" applyAlignment="1">
      <alignment horizontal="right" vertical="center"/>
    </xf>
    <xf numFmtId="164" fontId="9" fillId="0" borderId="14" xfId="0" applyNumberFormat="1" applyFont="1" applyBorder="1" applyAlignment="1">
      <alignment horizontal="center" vertical="center"/>
    </xf>
    <xf numFmtId="165" fontId="11" fillId="0" borderId="14" xfId="1" applyNumberFormat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/>
    </xf>
    <xf numFmtId="0" fontId="12" fillId="0" borderId="16" xfId="0" applyFont="1" applyBorder="1" applyAlignment="1">
      <alignment horizontal="right" vertical="center"/>
    </xf>
    <xf numFmtId="164" fontId="9" fillId="0" borderId="1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166" fontId="11" fillId="0" borderId="13" xfId="0" applyNumberFormat="1" applyFont="1" applyBorder="1" applyAlignment="1">
      <alignment horizontal="right" vertical="center"/>
    </xf>
    <xf numFmtId="164" fontId="11" fillId="0" borderId="13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166" fontId="11" fillId="0" borderId="14" xfId="0" applyNumberFormat="1" applyFont="1" applyBorder="1" applyAlignment="1">
      <alignment horizontal="right" vertical="center"/>
    </xf>
    <xf numFmtId="164" fontId="11" fillId="0" borderId="14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66" fontId="11" fillId="0" borderId="16" xfId="0" applyNumberFormat="1" applyFont="1" applyBorder="1" applyAlignment="1">
      <alignment horizontal="right" vertical="center"/>
    </xf>
    <xf numFmtId="164" fontId="11" fillId="0" borderId="16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/>
    </xf>
    <xf numFmtId="167" fontId="11" fillId="0" borderId="13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167" fontId="11" fillId="0" borderId="14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166" fontId="11" fillId="0" borderId="15" xfId="0" applyNumberFormat="1" applyFont="1" applyBorder="1" applyAlignment="1">
      <alignment horizontal="right" vertical="center"/>
    </xf>
    <xf numFmtId="167" fontId="11" fillId="0" borderId="15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vertical="center"/>
    </xf>
  </cellXfs>
  <cellStyles count="2">
    <cellStyle name="Обычный" xfId="0" builtinId="0"/>
    <cellStyle name="Обычный 10" xfId="1" xr:uid="{85D13714-2B88-4AAB-81E0-452FD44D38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500062</xdr:colOff>
      <xdr:row>6</xdr:row>
      <xdr:rowOff>76200</xdr:rowOff>
    </xdr:from>
    <xdr:to>
      <xdr:col>7</xdr:col>
      <xdr:colOff>1738312</xdr:colOff>
      <xdr:row>13</xdr:row>
      <xdr:rowOff>133350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9A7308D3-DAA3-4FAB-A596-5A5890BEAB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25726" t="-1836" r="17429"/>
        <a:stretch>
          <a:fillRect/>
        </a:stretch>
      </xdr:blipFill>
      <xdr:spPr bwMode="auto">
        <a:xfrm>
          <a:off x="5700712" y="1362075"/>
          <a:ext cx="12382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552450</xdr:colOff>
      <xdr:row>14</xdr:row>
      <xdr:rowOff>180975</xdr:rowOff>
    </xdr:from>
    <xdr:to>
      <xdr:col>7</xdr:col>
      <xdr:colOff>1724025</xdr:colOff>
      <xdr:row>22</xdr:row>
      <xdr:rowOff>28575</xdr:rowOff>
    </xdr:to>
    <xdr:pic>
      <xdr:nvPicPr>
        <xdr:cNvPr id="3" name="Рисунок 3">
          <a:extLst>
            <a:ext uri="{FF2B5EF4-FFF2-40B4-BE49-F238E27FC236}">
              <a16:creationId xmlns:a16="http://schemas.microsoft.com/office/drawing/2014/main" id="{0569ACFF-C5BF-4EE1-BA6D-F5DC6CC07E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14323" r="10629"/>
        <a:stretch>
          <a:fillRect/>
        </a:stretch>
      </xdr:blipFill>
      <xdr:spPr bwMode="auto">
        <a:xfrm rot="-5051141">
          <a:off x="5534025" y="3314700"/>
          <a:ext cx="16097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333374</xdr:colOff>
      <xdr:row>35</xdr:row>
      <xdr:rowOff>130969</xdr:rowOff>
    </xdr:from>
    <xdr:to>
      <xdr:col>7</xdr:col>
      <xdr:colOff>1988343</xdr:colOff>
      <xdr:row>41</xdr:row>
      <xdr:rowOff>190501</xdr:rowOff>
    </xdr:to>
    <xdr:pic>
      <xdr:nvPicPr>
        <xdr:cNvPr id="4" name="Рисунок 4">
          <a:extLst>
            <a:ext uri="{FF2B5EF4-FFF2-40B4-BE49-F238E27FC236}">
              <a16:creationId xmlns:a16="http://schemas.microsoft.com/office/drawing/2014/main" id="{34171FD4-1DDD-4695-90ED-3F1483418E3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877" t="23303" r="21444" b="9685"/>
        <a:stretch/>
      </xdr:blipFill>
      <xdr:spPr bwMode="auto">
        <a:xfrm>
          <a:off x="5534024" y="7903369"/>
          <a:ext cx="1654969" cy="14882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321469</xdr:colOff>
      <xdr:row>25</xdr:row>
      <xdr:rowOff>59532</xdr:rowOff>
    </xdr:from>
    <xdr:to>
      <xdr:col>7</xdr:col>
      <xdr:colOff>1783557</xdr:colOff>
      <xdr:row>31</xdr:row>
      <xdr:rowOff>154782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8E538552-F5B6-47D0-99A7-C1F3235D4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2119" y="5450682"/>
          <a:ext cx="1462088" cy="152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428625</xdr:colOff>
      <xdr:row>44</xdr:row>
      <xdr:rowOff>166688</xdr:rowOff>
    </xdr:from>
    <xdr:to>
      <xdr:col>7</xdr:col>
      <xdr:colOff>1881188</xdr:colOff>
      <xdr:row>51</xdr:row>
      <xdr:rowOff>204788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DBF423C9-8630-4EA8-B4EE-623E2232D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9275" y="10082213"/>
          <a:ext cx="1452563" cy="1704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ORK\&#1052;&#1077;&#1090;&#1072;&#1083;&#1083;2\8\&#1087;&#1088;&#1072;&#1081;&#1089;%20&#1040;&#1082;&#1074;&#1072;&#1090;&#1086;&#1088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 "/>
      <sheetName val="Клапан обратный FV-CV"/>
      <sheetName val="КШ FV-BV"/>
      <sheetName val="Фильтр сетчатый FV-F "/>
      <sheetName val=" Воздухоотводчик FV-AR"/>
      <sheetName val="Компенсатор резиновый FV-RE"/>
      <sheetName val="ГЗ привод"/>
      <sheetName val="Клапан футированый PTFE  FV-V"/>
      <sheetName val="Аналог 33а17р"/>
      <sheetName val="FORVATTEN  "/>
    </sheetNames>
    <sheetDataSet>
      <sheetData sheetId="0">
        <row r="3">
          <cell r="C3">
            <v>70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AAF9E-6987-488E-8F65-CB6689BDDDA9}">
  <dimension ref="B1:H54"/>
  <sheetViews>
    <sheetView tabSelected="1" workbookViewId="0">
      <selection sqref="A1:XFD1048576"/>
    </sheetView>
  </sheetViews>
  <sheetFormatPr defaultColWidth="9.140625" defaultRowHeight="15"/>
  <cols>
    <col min="1" max="1" width="1.7109375" style="2" customWidth="1"/>
    <col min="2" max="2" width="28.28515625" style="75" customWidth="1"/>
    <col min="3" max="3" width="14.28515625" style="76" customWidth="1"/>
    <col min="4" max="4" width="7.7109375" style="76" customWidth="1"/>
    <col min="5" max="5" width="8.85546875" style="77" bestFit="1" customWidth="1"/>
    <col min="6" max="6" width="15.7109375" style="78" hidden="1" customWidth="1"/>
    <col min="7" max="7" width="17.140625" style="79" customWidth="1"/>
    <col min="8" max="8" width="35" style="2" customWidth="1"/>
    <col min="9" max="16384" width="9.140625" style="2"/>
  </cols>
  <sheetData>
    <row r="1" spans="2:8" ht="29.25" customHeight="1">
      <c r="B1" s="1" t="s">
        <v>0</v>
      </c>
      <c r="C1" s="1"/>
      <c r="D1" s="1"/>
      <c r="E1" s="1"/>
      <c r="F1" s="1"/>
      <c r="G1" s="1"/>
      <c r="H1" s="1"/>
    </row>
    <row r="2" spans="2:8" ht="8.25" customHeight="1" thickBot="1">
      <c r="B2" s="3"/>
      <c r="C2" s="3"/>
      <c r="D2" s="3"/>
      <c r="E2" s="3"/>
      <c r="F2" s="3"/>
      <c r="G2" s="3"/>
      <c r="H2" s="3"/>
    </row>
    <row r="3" spans="2:8" ht="15.2" customHeight="1">
      <c r="B3" s="4" t="s">
        <v>1</v>
      </c>
      <c r="C3" s="5"/>
      <c r="D3" s="6" t="s">
        <v>2</v>
      </c>
      <c r="E3" s="6" t="s">
        <v>3</v>
      </c>
      <c r="F3" s="7" t="s">
        <v>4</v>
      </c>
      <c r="G3" s="6" t="s">
        <v>5</v>
      </c>
      <c r="H3" s="8" t="s">
        <v>6</v>
      </c>
    </row>
    <row r="4" spans="2:8" ht="15.2" customHeight="1">
      <c r="B4" s="9"/>
      <c r="C4" s="10"/>
      <c r="D4" s="11"/>
      <c r="E4" s="11"/>
      <c r="F4" s="12"/>
      <c r="G4" s="11"/>
      <c r="H4" s="13"/>
    </row>
    <row r="5" spans="2:8" ht="18.75" customHeight="1" thickBot="1">
      <c r="B5" s="14"/>
      <c r="C5" s="15"/>
      <c r="D5" s="16"/>
      <c r="E5" s="16"/>
      <c r="F5" s="17"/>
      <c r="G5" s="16"/>
      <c r="H5" s="18"/>
    </row>
    <row r="6" spans="2:8" ht="15" customHeight="1" thickBot="1">
      <c r="B6" s="19" t="s">
        <v>7</v>
      </c>
      <c r="C6" s="20"/>
      <c r="D6" s="21">
        <v>50</v>
      </c>
      <c r="E6" s="21">
        <v>1.5</v>
      </c>
      <c r="F6" s="22">
        <v>11.235000000000001</v>
      </c>
      <c r="G6" s="23">
        <f>F6*1.6*1.05*'[1]Содержание '!$C$3</f>
        <v>1321.2360000000003</v>
      </c>
      <c r="H6" s="24"/>
    </row>
    <row r="7" spans="2:8" ht="15" customHeight="1" thickBot="1">
      <c r="B7" s="25"/>
      <c r="C7" s="26"/>
      <c r="D7" s="27">
        <v>65</v>
      </c>
      <c r="E7" s="27">
        <v>2.2000000000000002</v>
      </c>
      <c r="F7" s="28">
        <v>13.482000000000001</v>
      </c>
      <c r="G7" s="23">
        <f>F7*1.6*1.05*'[1]Содержание '!$C$3</f>
        <v>1585.4832000000004</v>
      </c>
      <c r="H7" s="29"/>
    </row>
    <row r="8" spans="2:8" ht="15" customHeight="1" thickBot="1">
      <c r="B8" s="25"/>
      <c r="C8" s="26"/>
      <c r="D8" s="27">
        <v>80</v>
      </c>
      <c r="E8" s="27">
        <v>3.5</v>
      </c>
      <c r="F8" s="28">
        <v>17.976000000000003</v>
      </c>
      <c r="G8" s="23">
        <f>F8*1.6*1.05*'[1]Содержание '!$C$3</f>
        <v>2113.9776000000006</v>
      </c>
      <c r="H8" s="29"/>
    </row>
    <row r="9" spans="2:8" ht="15" customHeight="1" thickBot="1">
      <c r="B9" s="25"/>
      <c r="C9" s="26"/>
      <c r="D9" s="27">
        <v>100</v>
      </c>
      <c r="E9" s="27">
        <v>4.5</v>
      </c>
      <c r="F9" s="28">
        <v>23.593500000000002</v>
      </c>
      <c r="G9" s="23">
        <f>F9*1.6*1.05*'[1]Содержание '!$C$3</f>
        <v>2774.595600000001</v>
      </c>
      <c r="H9" s="29"/>
    </row>
    <row r="10" spans="2:8" ht="15" customHeight="1" thickBot="1">
      <c r="B10" s="25"/>
      <c r="C10" s="26"/>
      <c r="D10" s="27">
        <v>125</v>
      </c>
      <c r="E10" s="27">
        <v>6.2</v>
      </c>
      <c r="F10" s="28">
        <v>25.6479</v>
      </c>
      <c r="G10" s="23">
        <f>F10*1.6*1.05*'[1]Содержание '!$C$3</f>
        <v>3016.1930400000006</v>
      </c>
      <c r="H10" s="29"/>
    </row>
    <row r="11" spans="2:8" ht="15" customHeight="1" thickBot="1">
      <c r="B11" s="25"/>
      <c r="C11" s="26"/>
      <c r="D11" s="27">
        <v>150</v>
      </c>
      <c r="E11" s="27">
        <v>9.3000000000000007</v>
      </c>
      <c r="F11" s="28">
        <v>40.445999999999998</v>
      </c>
      <c r="G11" s="23">
        <f>F11*1.6*1.05*'[1]Содержание '!$C$3</f>
        <v>4756.4495999999999</v>
      </c>
      <c r="H11" s="29"/>
    </row>
    <row r="12" spans="2:8" ht="15" customHeight="1" thickBot="1">
      <c r="B12" s="25"/>
      <c r="C12" s="26"/>
      <c r="D12" s="27">
        <v>200</v>
      </c>
      <c r="E12" s="27">
        <v>14.6</v>
      </c>
      <c r="F12" s="28">
        <v>59.545500000000004</v>
      </c>
      <c r="G12" s="23">
        <f>F12*1.6*1.05*'[1]Содержание '!$C$3</f>
        <v>7002.5508000000018</v>
      </c>
      <c r="H12" s="29"/>
    </row>
    <row r="13" spans="2:8" ht="15" customHeight="1" thickBot="1">
      <c r="B13" s="25"/>
      <c r="C13" s="26"/>
      <c r="D13" s="27">
        <v>250</v>
      </c>
      <c r="E13" s="27">
        <v>25</v>
      </c>
      <c r="F13" s="28">
        <v>88.735100000000017</v>
      </c>
      <c r="G13" s="23">
        <f>F13*1.6*1.05*'[1]Содержание '!$C$3</f>
        <v>10435.247760000002</v>
      </c>
      <c r="H13" s="29"/>
    </row>
    <row r="14" spans="2:8" ht="23.25" customHeight="1" thickBot="1">
      <c r="B14" s="30"/>
      <c r="C14" s="31"/>
      <c r="D14" s="32">
        <v>300</v>
      </c>
      <c r="E14" s="32">
        <v>35.200000000000003</v>
      </c>
      <c r="F14" s="33">
        <v>118.21360000000001</v>
      </c>
      <c r="G14" s="23">
        <f>F14*1.6*1.05*'[1]Содержание '!$C$3</f>
        <v>13901.919360000002</v>
      </c>
      <c r="H14" s="34"/>
    </row>
    <row r="15" spans="2:8" ht="15" customHeight="1" thickBot="1">
      <c r="B15" s="19" t="s">
        <v>8</v>
      </c>
      <c r="C15" s="20"/>
      <c r="D15" s="21">
        <v>50</v>
      </c>
      <c r="E15" s="21">
        <v>1.69</v>
      </c>
      <c r="F15" s="22">
        <v>12.176600000000002</v>
      </c>
      <c r="G15" s="23">
        <f>F15*1.6*1.05*'[1]Содержание '!$C$3</f>
        <v>1431.9681600000006</v>
      </c>
      <c r="H15" s="24"/>
    </row>
    <row r="16" spans="2:8" ht="15" customHeight="1" thickBot="1">
      <c r="B16" s="25"/>
      <c r="C16" s="26"/>
      <c r="D16" s="27">
        <v>65</v>
      </c>
      <c r="E16" s="27">
        <v>2.4300000000000002</v>
      </c>
      <c r="F16" s="28">
        <v>15.686200000000001</v>
      </c>
      <c r="G16" s="23">
        <f>F16*1.6*1.05*'[1]Содержание '!$C$3</f>
        <v>1844.6971200000003</v>
      </c>
      <c r="H16" s="29"/>
    </row>
    <row r="17" spans="2:8" ht="15" customHeight="1" thickBot="1">
      <c r="B17" s="25"/>
      <c r="C17" s="26"/>
      <c r="D17" s="27">
        <v>80</v>
      </c>
      <c r="E17" s="27">
        <v>3.4</v>
      </c>
      <c r="F17" s="28">
        <v>20.918500000000002</v>
      </c>
      <c r="G17" s="23">
        <f>F17*1.6*1.05*'[1]Содержание '!$C$3</f>
        <v>2460.0156000000006</v>
      </c>
      <c r="H17" s="29"/>
    </row>
    <row r="18" spans="2:8" ht="18.75" thickBot="1">
      <c r="B18" s="25"/>
      <c r="C18" s="26"/>
      <c r="D18" s="27">
        <v>100</v>
      </c>
      <c r="E18" s="27">
        <v>5.0999999999999996</v>
      </c>
      <c r="F18" s="28">
        <v>28.076799999999999</v>
      </c>
      <c r="G18" s="23">
        <f>F18*1.6*1.05*'[1]Содержание '!$C$3</f>
        <v>3301.8316800000002</v>
      </c>
      <c r="H18" s="29"/>
    </row>
    <row r="19" spans="2:8" ht="18.75" thickBot="1">
      <c r="B19" s="25"/>
      <c r="C19" s="26"/>
      <c r="D19" s="27">
        <v>125</v>
      </c>
      <c r="E19" s="27">
        <v>7.78</v>
      </c>
      <c r="F19" s="28">
        <v>42.179400000000001</v>
      </c>
      <c r="G19" s="23">
        <f>F19*1.6*1.05*'[1]Содержание '!$C$3</f>
        <v>4960.2974400000003</v>
      </c>
      <c r="H19" s="29"/>
    </row>
    <row r="20" spans="2:8" ht="18.75" thickBot="1">
      <c r="B20" s="25"/>
      <c r="C20" s="26"/>
      <c r="D20" s="27">
        <v>150</v>
      </c>
      <c r="E20" s="27">
        <v>10.91</v>
      </c>
      <c r="F20" s="28">
        <v>52.515599999999999</v>
      </c>
      <c r="G20" s="23">
        <f>F20*1.6*1.05*'[1]Содержание '!$C$3</f>
        <v>6175.8345600000011</v>
      </c>
      <c r="H20" s="29"/>
    </row>
    <row r="21" spans="2:8" ht="18.75" thickBot="1">
      <c r="B21" s="25"/>
      <c r="C21" s="26"/>
      <c r="D21" s="27">
        <v>200</v>
      </c>
      <c r="E21" s="27">
        <v>20.41</v>
      </c>
      <c r="F21" s="28">
        <v>82.229500000000002</v>
      </c>
      <c r="G21" s="23">
        <f>F21*1.6*1.05*'[1]Содержание '!$C$3</f>
        <v>9670.1892000000007</v>
      </c>
      <c r="H21" s="29"/>
    </row>
    <row r="22" spans="2:8" ht="18.75" thickBot="1">
      <c r="B22" s="25"/>
      <c r="C22" s="26"/>
      <c r="D22" s="27">
        <v>250</v>
      </c>
      <c r="E22" s="27">
        <v>34.92</v>
      </c>
      <c r="F22" s="28">
        <v>126.98760000000001</v>
      </c>
      <c r="G22" s="23">
        <f>F22*1.6*1.05*'[1]Содержание '!$C$3</f>
        <v>14933.741760000003</v>
      </c>
      <c r="H22" s="29"/>
    </row>
    <row r="23" spans="2:8" ht="18.75" thickBot="1">
      <c r="B23" s="30"/>
      <c r="C23" s="31"/>
      <c r="D23" s="32">
        <v>300</v>
      </c>
      <c r="E23" s="32">
        <v>49</v>
      </c>
      <c r="F23" s="33">
        <v>164.38410000000002</v>
      </c>
      <c r="G23" s="23">
        <f>F23*1.6*1.05*'[1]Содержание '!$C$3</f>
        <v>19331.570160000003</v>
      </c>
      <c r="H23" s="34"/>
    </row>
    <row r="24" spans="2:8" ht="18.75" thickBot="1">
      <c r="B24" s="35" t="s">
        <v>9</v>
      </c>
      <c r="C24" s="36"/>
      <c r="D24" s="37">
        <v>50</v>
      </c>
      <c r="E24" s="38"/>
      <c r="F24" s="39">
        <v>27.477600000000002</v>
      </c>
      <c r="G24" s="23">
        <f>F24*1.6*1.05*'[1]Содержание '!$C$3</f>
        <v>3231.3657600000006</v>
      </c>
      <c r="H24" s="24"/>
    </row>
    <row r="25" spans="2:8" ht="18.75" thickBot="1">
      <c r="B25" s="40"/>
      <c r="C25" s="41"/>
      <c r="D25" s="42">
        <v>65</v>
      </c>
      <c r="E25" s="43"/>
      <c r="F25" s="44">
        <v>32.057200000000002</v>
      </c>
      <c r="G25" s="23">
        <f>F25*1.6*1.05*'[1]Содержание '!$C$3</f>
        <v>3769.9267200000004</v>
      </c>
      <c r="H25" s="29"/>
    </row>
    <row r="26" spans="2:8" ht="18.75" thickBot="1">
      <c r="B26" s="40"/>
      <c r="C26" s="41"/>
      <c r="D26" s="45">
        <v>80</v>
      </c>
      <c r="E26" s="43"/>
      <c r="F26" s="44">
        <v>41.216400000000007</v>
      </c>
      <c r="G26" s="23">
        <f>F26*1.6*1.05*'[1]Содержание '!$C$3</f>
        <v>4847.0486400000018</v>
      </c>
      <c r="H26" s="29"/>
    </row>
    <row r="27" spans="2:8" ht="18.75" thickBot="1">
      <c r="B27" s="40"/>
      <c r="C27" s="41"/>
      <c r="D27" s="42">
        <v>100</v>
      </c>
      <c r="E27" s="43"/>
      <c r="F27" s="44">
        <v>49.230700000000006</v>
      </c>
      <c r="G27" s="23">
        <f>F27*1.6*1.05*'[1]Содержание '!$C$3</f>
        <v>5789.5303200000017</v>
      </c>
      <c r="H27" s="29"/>
    </row>
    <row r="28" spans="2:8" ht="18.75" thickBot="1">
      <c r="B28" s="40"/>
      <c r="C28" s="41"/>
      <c r="D28" s="42">
        <v>125</v>
      </c>
      <c r="E28" s="43"/>
      <c r="F28" s="44">
        <v>85.867500000000007</v>
      </c>
      <c r="G28" s="23">
        <f>F28*1.6*1.05*'[1]Содержание '!$C$3</f>
        <v>10098.018000000002</v>
      </c>
      <c r="H28" s="29"/>
    </row>
    <row r="29" spans="2:8" ht="18.75" thickBot="1">
      <c r="B29" s="40"/>
      <c r="C29" s="41"/>
      <c r="D29" s="42">
        <v>150</v>
      </c>
      <c r="E29" s="43"/>
      <c r="F29" s="44">
        <v>112.20020000000001</v>
      </c>
      <c r="G29" s="23">
        <f>F29*1.6*1.05*'[1]Содержание '!$C$3</f>
        <v>13194.743520000004</v>
      </c>
      <c r="H29" s="29"/>
    </row>
    <row r="30" spans="2:8" ht="18.75" thickBot="1">
      <c r="B30" s="40"/>
      <c r="C30" s="41"/>
      <c r="D30" s="42">
        <v>200</v>
      </c>
      <c r="E30" s="43"/>
      <c r="F30" s="44">
        <v>183.18400000000003</v>
      </c>
      <c r="G30" s="23">
        <f>F30*1.6*1.05*'[1]Содержание '!$C$3</f>
        <v>21542.438400000003</v>
      </c>
      <c r="H30" s="29"/>
    </row>
    <row r="31" spans="2:8" ht="18.75" thickBot="1">
      <c r="B31" s="40"/>
      <c r="C31" s="41"/>
      <c r="D31" s="42">
        <v>250</v>
      </c>
      <c r="E31" s="43"/>
      <c r="F31" s="44">
        <v>257.60250000000002</v>
      </c>
      <c r="G31" s="23">
        <f>F31*1.6*1.05*'[1]Содержание '!$C$3</f>
        <v>30294.054000000004</v>
      </c>
      <c r="H31" s="29"/>
    </row>
    <row r="32" spans="2:8" ht="18.75" thickBot="1">
      <c r="B32" s="40"/>
      <c r="C32" s="41"/>
      <c r="D32" s="42">
        <v>300</v>
      </c>
      <c r="E32" s="43"/>
      <c r="F32" s="44">
        <v>366.36800000000005</v>
      </c>
      <c r="G32" s="23">
        <f>F32*1.6*1.05*'[1]Содержание '!$C$3</f>
        <v>43084.876800000005</v>
      </c>
      <c r="H32" s="29"/>
    </row>
    <row r="33" spans="2:8" ht="18.75" thickBot="1">
      <c r="B33" s="40"/>
      <c r="C33" s="41"/>
      <c r="D33" s="42">
        <v>350</v>
      </c>
      <c r="E33" s="43"/>
      <c r="F33" s="44">
        <v>721.28700000000003</v>
      </c>
      <c r="G33" s="23">
        <f>F33*1.6*1.05*'[1]Содержание '!$C$3</f>
        <v>84823.351200000019</v>
      </c>
      <c r="H33" s="29"/>
    </row>
    <row r="34" spans="2:8" ht="18.75" thickBot="1">
      <c r="B34" s="40"/>
      <c r="C34" s="41"/>
      <c r="D34" s="46">
        <v>400</v>
      </c>
      <c r="E34" s="47"/>
      <c r="F34" s="48">
        <v>973.16500000000008</v>
      </c>
      <c r="G34" s="23">
        <f>F34*1.6*1.05*'[1]Содержание '!$C$3</f>
        <v>114444.20400000003</v>
      </c>
      <c r="H34" s="29"/>
    </row>
    <row r="35" spans="2:8" ht="18.75" thickBot="1">
      <c r="B35" s="49" t="s">
        <v>10</v>
      </c>
      <c r="C35" s="50"/>
      <c r="D35" s="51">
        <v>50</v>
      </c>
      <c r="E35" s="52">
        <v>7.3</v>
      </c>
      <c r="F35" s="53">
        <v>28.4192</v>
      </c>
      <c r="G35" s="23">
        <f>F35*1.6*1.05*'[1]Содержание '!$C$3</f>
        <v>3342.0979200000002</v>
      </c>
      <c r="H35" s="54"/>
    </row>
    <row r="36" spans="2:8" ht="18.75" thickBot="1">
      <c r="B36" s="55"/>
      <c r="C36" s="56"/>
      <c r="D36" s="57">
        <v>65</v>
      </c>
      <c r="E36" s="58">
        <v>10.4</v>
      </c>
      <c r="F36" s="59">
        <v>33.993900000000004</v>
      </c>
      <c r="G36" s="23">
        <f>F36*1.6*1.05*'[1]Содержание '!$C$3</f>
        <v>3997.6826400000004</v>
      </c>
      <c r="H36" s="60"/>
    </row>
    <row r="37" spans="2:8" ht="18.75" thickBot="1">
      <c r="B37" s="55"/>
      <c r="C37" s="56"/>
      <c r="D37" s="57">
        <v>80</v>
      </c>
      <c r="E37" s="58">
        <v>12.87</v>
      </c>
      <c r="F37" s="59">
        <v>44.715299999999999</v>
      </c>
      <c r="G37" s="23">
        <f>F37*1.6*1.05*'[1]Содержание '!$C$3</f>
        <v>5258.5192800000004</v>
      </c>
      <c r="H37" s="60"/>
    </row>
    <row r="38" spans="2:8" ht="18.75" thickBot="1">
      <c r="B38" s="55"/>
      <c r="C38" s="56"/>
      <c r="D38" s="57">
        <v>100</v>
      </c>
      <c r="E38" s="58">
        <v>16.600000000000001</v>
      </c>
      <c r="F38" s="59">
        <v>55.6935</v>
      </c>
      <c r="G38" s="23">
        <f>F38*1.6*1.05*'[1]Содержание '!$C$3</f>
        <v>6549.5556000000006</v>
      </c>
      <c r="H38" s="60"/>
    </row>
    <row r="39" spans="2:8" ht="18.75" thickBot="1">
      <c r="B39" s="55"/>
      <c r="C39" s="56"/>
      <c r="D39" s="57">
        <v>125</v>
      </c>
      <c r="E39" s="58">
        <v>30</v>
      </c>
      <c r="F39" s="59">
        <v>103.79</v>
      </c>
      <c r="G39" s="23">
        <f>F39*1.6*1.05*'[1]Содержание '!$C$3</f>
        <v>12205.704000000002</v>
      </c>
      <c r="H39" s="60"/>
    </row>
    <row r="40" spans="2:8" ht="18.75" thickBot="1">
      <c r="B40" s="55"/>
      <c r="C40" s="56"/>
      <c r="D40" s="57">
        <v>150</v>
      </c>
      <c r="E40" s="58">
        <v>41.5</v>
      </c>
      <c r="F40" s="59">
        <v>117.7</v>
      </c>
      <c r="G40" s="23">
        <f>F40*1.6*1.05*'[1]Содержание '!$C$3</f>
        <v>13841.52</v>
      </c>
      <c r="H40" s="60"/>
    </row>
    <row r="41" spans="2:8" ht="18.75" thickBot="1">
      <c r="B41" s="55"/>
      <c r="C41" s="56"/>
      <c r="D41" s="57">
        <v>200</v>
      </c>
      <c r="E41" s="58">
        <v>70.8</v>
      </c>
      <c r="F41" s="59">
        <v>200.09</v>
      </c>
      <c r="G41" s="23">
        <f>F41*1.6*1.05*'[1]Содержание '!$C$3</f>
        <v>23530.584000000003</v>
      </c>
      <c r="H41" s="60"/>
    </row>
    <row r="42" spans="2:8" ht="18.75" thickBot="1">
      <c r="B42" s="55"/>
      <c r="C42" s="56"/>
      <c r="D42" s="57">
        <v>250</v>
      </c>
      <c r="E42" s="58">
        <v>117.4</v>
      </c>
      <c r="F42" s="59">
        <v>337.91670000000005</v>
      </c>
      <c r="G42" s="23">
        <f>F42*1.6*1.05*'[1]Содержание '!$C$3</f>
        <v>39739.00392000001</v>
      </c>
      <c r="H42" s="60"/>
    </row>
    <row r="43" spans="2:8" ht="18.75" thickBot="1">
      <c r="B43" s="55"/>
      <c r="C43" s="56"/>
      <c r="D43" s="61">
        <v>300</v>
      </c>
      <c r="E43" s="62">
        <v>155</v>
      </c>
      <c r="F43" s="63">
        <v>457.1789</v>
      </c>
      <c r="G43" s="23">
        <f>F43*1.6*1.05*'[1]Содержание '!$C$3</f>
        <v>53764.23864000001</v>
      </c>
      <c r="H43" s="60"/>
    </row>
    <row r="44" spans="2:8" ht="18.75" thickBot="1">
      <c r="B44" s="64" t="s">
        <v>11</v>
      </c>
      <c r="C44" s="65"/>
      <c r="D44" s="51">
        <v>50</v>
      </c>
      <c r="E44" s="52">
        <v>7</v>
      </c>
      <c r="F44" s="66">
        <v>55.64</v>
      </c>
      <c r="G44" s="23">
        <f>F44*1.6*1.05*'[1]Содержание '!$C$3</f>
        <v>6543.2640000000001</v>
      </c>
      <c r="H44" s="54"/>
    </row>
    <row r="45" spans="2:8" ht="18.75" thickBot="1">
      <c r="B45" s="55"/>
      <c r="C45" s="67"/>
      <c r="D45" s="57">
        <v>65</v>
      </c>
      <c r="E45" s="58">
        <v>8.1</v>
      </c>
      <c r="F45" s="68">
        <v>57.191500000000005</v>
      </c>
      <c r="G45" s="23">
        <f>F45*1.6*1.05*'[1]Содержание '!$C$3</f>
        <v>6725.7204000000011</v>
      </c>
      <c r="H45" s="60"/>
    </row>
    <row r="46" spans="2:8" ht="18.75" thickBot="1">
      <c r="B46" s="55"/>
      <c r="C46" s="67"/>
      <c r="D46" s="57">
        <v>80</v>
      </c>
      <c r="E46" s="58">
        <v>11.1</v>
      </c>
      <c r="F46" s="68">
        <v>71.262</v>
      </c>
      <c r="G46" s="23">
        <f>F46*1.6*1.05*'[1]Содержание '!$C$3</f>
        <v>8380.4112000000023</v>
      </c>
      <c r="H46" s="60"/>
    </row>
    <row r="47" spans="2:8" ht="18.75" thickBot="1">
      <c r="B47" s="55"/>
      <c r="C47" s="67"/>
      <c r="D47" s="57">
        <v>100</v>
      </c>
      <c r="E47" s="58">
        <v>14.2</v>
      </c>
      <c r="F47" s="68">
        <v>84.102000000000004</v>
      </c>
      <c r="G47" s="23">
        <f>F47*1.6*1.05*'[1]Содержание '!$C$3</f>
        <v>9890.3952000000027</v>
      </c>
      <c r="H47" s="60"/>
    </row>
    <row r="48" spans="2:8" ht="18.75" thickBot="1">
      <c r="B48" s="55"/>
      <c r="C48" s="67"/>
      <c r="D48" s="57">
        <v>125</v>
      </c>
      <c r="E48" s="58">
        <v>21.1</v>
      </c>
      <c r="F48" s="68">
        <v>155.685</v>
      </c>
      <c r="G48" s="23">
        <f>F48*1.6*1.05*'[1]Содержание '!$C$3</f>
        <v>18308.556000000004</v>
      </c>
      <c r="H48" s="60"/>
    </row>
    <row r="49" spans="2:8" ht="18.75" thickBot="1">
      <c r="B49" s="55"/>
      <c r="C49" s="67"/>
      <c r="D49" s="57">
        <v>150</v>
      </c>
      <c r="E49" s="58">
        <v>24.4</v>
      </c>
      <c r="F49" s="68">
        <v>162.64000000000001</v>
      </c>
      <c r="G49" s="23">
        <f>F49*1.6*1.05*'[1]Содержание '!$C$3</f>
        <v>19126.464000000007</v>
      </c>
      <c r="H49" s="60"/>
    </row>
    <row r="50" spans="2:8" ht="18.75" thickBot="1">
      <c r="B50" s="55"/>
      <c r="C50" s="67"/>
      <c r="D50" s="57">
        <v>200</v>
      </c>
      <c r="E50" s="58">
        <v>38.299999999999997</v>
      </c>
      <c r="F50" s="68">
        <v>260.33100000000002</v>
      </c>
      <c r="G50" s="23">
        <f>F50*1.6*1.05*'[1]Содержание '!$C$3</f>
        <v>30614.925600000006</v>
      </c>
      <c r="H50" s="60"/>
    </row>
    <row r="51" spans="2:8" ht="18.75" thickBot="1">
      <c r="B51" s="55"/>
      <c r="C51" s="67"/>
      <c r="D51" s="57">
        <v>250</v>
      </c>
      <c r="E51" s="58">
        <v>61.8</v>
      </c>
      <c r="F51" s="68">
        <v>419.01200000000006</v>
      </c>
      <c r="G51" s="23">
        <f>F51*1.6*1.05*'[1]Содержание '!$C$3</f>
        <v>49275.811200000018</v>
      </c>
      <c r="H51" s="60"/>
    </row>
    <row r="52" spans="2:8" ht="18.75" thickBot="1">
      <c r="B52" s="55"/>
      <c r="C52" s="67"/>
      <c r="D52" s="57">
        <v>300</v>
      </c>
      <c r="E52" s="58">
        <v>78</v>
      </c>
      <c r="F52" s="68">
        <v>568.70500000000004</v>
      </c>
      <c r="G52" s="23">
        <f>F52*1.6*1.05*'[1]Содержание '!$C$3</f>
        <v>66879.708000000013</v>
      </c>
      <c r="H52" s="60"/>
    </row>
    <row r="53" spans="2:8" ht="18.75" thickBot="1">
      <c r="B53" s="55"/>
      <c r="C53" s="67"/>
      <c r="D53" s="57">
        <v>350</v>
      </c>
      <c r="E53" s="58">
        <v>101</v>
      </c>
      <c r="F53" s="68">
        <v>858.24700000000007</v>
      </c>
      <c r="G53" s="23">
        <f>F53*1.6*1.05*'[1]Содержание '!$C$3</f>
        <v>100929.8472</v>
      </c>
      <c r="H53" s="60"/>
    </row>
    <row r="54" spans="2:8" ht="18.75" thickBot="1">
      <c r="B54" s="69"/>
      <c r="C54" s="70"/>
      <c r="D54" s="71">
        <v>400</v>
      </c>
      <c r="E54" s="72"/>
      <c r="F54" s="73">
        <v>1237.99</v>
      </c>
      <c r="G54" s="23">
        <f>F54*1.6*1.05*'[1]Содержание '!$C$3</f>
        <v>145587.62400000001</v>
      </c>
      <c r="H54" s="74"/>
    </row>
  </sheetData>
  <mergeCells count="18">
    <mergeCell ref="B35:C43"/>
    <mergeCell ref="H35:H43"/>
    <mergeCell ref="B44:C54"/>
    <mergeCell ref="H44:H54"/>
    <mergeCell ref="B6:C14"/>
    <mergeCell ref="H6:H14"/>
    <mergeCell ref="B15:C23"/>
    <mergeCell ref="H15:H23"/>
    <mergeCell ref="B24:C34"/>
    <mergeCell ref="H24:H34"/>
    <mergeCell ref="B1:H1"/>
    <mergeCell ref="B2:H2"/>
    <mergeCell ref="B3:C5"/>
    <mergeCell ref="D3:D5"/>
    <mergeCell ref="E3:E5"/>
    <mergeCell ref="F3:F5"/>
    <mergeCell ref="G3:G5"/>
    <mergeCell ref="H3:H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Enthis</dc:creator>
  <cp:lastModifiedBy>Enthis</cp:lastModifiedBy>
  <dcterms:created xsi:type="dcterms:W3CDTF">2019-06-03T08:29:49Z</dcterms:created>
  <dcterms:modified xsi:type="dcterms:W3CDTF">2019-06-03T08:30:05Z</dcterms:modified>
</cp:coreProperties>
</file>